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tables/table1.xml" ContentType="application/vnd.openxmlformats-officedocument.spreadsheetml.table+xml"/>
  <Override PartName="/xl/comments1.xml" ContentType="application/vnd.openxmlformats-officedocument.spreadsheetml.comments+xml"/>
  <Override PartName="/xl/threadedComments/threadedComment1.xml" ContentType="application/vnd.ms-excel.threadedcomments+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defaultThemeVersion="202300"/>
  <mc:AlternateContent xmlns:mc="http://schemas.openxmlformats.org/markup-compatibility/2006">
    <mc:Choice Requires="x15">
      <x15ac:absPath xmlns:x15ac="http://schemas.microsoft.com/office/spreadsheetml/2010/11/ac" url="https://d.docs.live.net/fef60e00bc6b902f/Documentos/ANM/Plan anual de servicios/Caracterización/Octubre/"/>
    </mc:Choice>
  </mc:AlternateContent>
  <xr:revisionPtr revIDLastSave="0" documentId="8_{418F911D-235E-46B8-BAA3-487281AAD606}" xr6:coauthVersionLast="47" xr6:coauthVersionMax="47" xr10:uidLastSave="{00000000-0000-0000-0000-000000000000}"/>
  <bookViews>
    <workbookView xWindow="-108" yWindow="-108" windowWidth="23256" windowHeight="12456" xr2:uid="{52023593-891C-4773-9F8A-E842D447FDC0}"/>
  </bookViews>
  <sheets>
    <sheet name="Matriz por procesos- ANM 2025" sheetId="1" r:id="rId1"/>
    <sheet name="Definición de variables" sheetId="5" r:id="rId2"/>
    <sheet name="Procesos ANM 2025" sheetId="3" r:id="rId3"/>
    <sheet name="Objetivos - ANM" sheetId="4" r:id="rId4"/>
    <sheet name="Objetivos por proceso" sheetId="9" r:id="rId5"/>
    <sheet name="Grupos  Responsables - ANM" sheetId="7" r:id="rId6"/>
  </sheets>
  <externalReferences>
    <externalReference r:id="rId7"/>
  </externalReferences>
  <definedNames>
    <definedName name="ObjectivesByProcess">OFFSET(#REF!,MATCH('Matriz por procesos- ANM 2025'!$D2,#REF!,0)-1,0,COUNTIF(#REF!,'Matriz por procesos- ANM 2025'!$D2),1)</definedName>
    <definedName name="ObjetivosFila6">[1]Aux_Obj!$B$6:$Z$6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12" i="1" l="1"/>
  <c r="P12" i="1" s="1"/>
  <c r="O22" i="1"/>
  <c r="P22" i="1" s="1"/>
  <c r="O79" i="1"/>
  <c r="P79" i="1" s="1"/>
  <c r="O43" i="1"/>
  <c r="P43" i="1" s="1"/>
  <c r="O54" i="1"/>
  <c r="P54" i="1" s="1"/>
  <c r="O53" i="1"/>
  <c r="P53" i="1" s="1"/>
  <c r="O52" i="1"/>
  <c r="P52" i="1" s="1"/>
  <c r="O51" i="1"/>
  <c r="P51" i="1" s="1"/>
  <c r="O50" i="1"/>
  <c r="P50" i="1" s="1"/>
  <c r="O15" i="1"/>
  <c r="P15" i="1" s="1"/>
  <c r="O16" i="1"/>
  <c r="P16" i="1" s="1"/>
  <c r="O17" i="1"/>
  <c r="P17" i="1" s="1"/>
  <c r="O18" i="1"/>
  <c r="P18" i="1" s="1"/>
  <c r="O7" i="1"/>
  <c r="P7" i="1" s="1"/>
  <c r="O8" i="1"/>
  <c r="P8" i="1" s="1"/>
  <c r="O9" i="1"/>
  <c r="P9" i="1" s="1"/>
  <c r="O10" i="1"/>
  <c r="P10" i="1" s="1"/>
  <c r="O11" i="1"/>
  <c r="P11" i="1" s="1"/>
  <c r="O13" i="1"/>
  <c r="P13" i="1" s="1"/>
  <c r="O14" i="1"/>
  <c r="P14" i="1" s="1"/>
  <c r="O19" i="1"/>
  <c r="P19" i="1" s="1"/>
  <c r="O20" i="1"/>
  <c r="P20" i="1" s="1"/>
  <c r="O21" i="1"/>
  <c r="P21" i="1" s="1"/>
  <c r="O23" i="1"/>
  <c r="P23" i="1" s="1"/>
  <c r="O24" i="1"/>
  <c r="P24" i="1" s="1"/>
  <c r="O25" i="1"/>
  <c r="P25" i="1" s="1"/>
  <c r="O26" i="1"/>
  <c r="P26" i="1" s="1"/>
  <c r="O27" i="1"/>
  <c r="P27" i="1" s="1"/>
  <c r="O28" i="1"/>
  <c r="P28" i="1" s="1"/>
  <c r="O29" i="1"/>
  <c r="P29" i="1" s="1"/>
  <c r="O30" i="1"/>
  <c r="P30" i="1" s="1"/>
  <c r="O31" i="1"/>
  <c r="P31" i="1" s="1"/>
  <c r="O32" i="1"/>
  <c r="P32" i="1" s="1"/>
  <c r="O33" i="1"/>
  <c r="P33" i="1" s="1"/>
  <c r="O34" i="1"/>
  <c r="P34" i="1" s="1"/>
  <c r="O35" i="1"/>
  <c r="P35" i="1" s="1"/>
  <c r="O36" i="1"/>
  <c r="P36" i="1" s="1"/>
  <c r="O37" i="1"/>
  <c r="P37" i="1" s="1"/>
  <c r="O38" i="1"/>
  <c r="P38" i="1" s="1"/>
  <c r="O39" i="1"/>
  <c r="P39" i="1" s="1"/>
  <c r="O40" i="1"/>
  <c r="P40" i="1" s="1"/>
  <c r="O41" i="1"/>
  <c r="P41" i="1" s="1"/>
  <c r="O42" i="1"/>
  <c r="P42" i="1" s="1"/>
  <c r="O44" i="1"/>
  <c r="P44" i="1" s="1"/>
  <c r="O45" i="1"/>
  <c r="P45" i="1" s="1"/>
  <c r="O46" i="1"/>
  <c r="P46" i="1" s="1"/>
  <c r="O47" i="1"/>
  <c r="P47" i="1" s="1"/>
  <c r="O48" i="1"/>
  <c r="P48" i="1" s="1"/>
  <c r="O49" i="1"/>
  <c r="P49" i="1" s="1"/>
  <c r="O55" i="1"/>
  <c r="P55" i="1" s="1"/>
  <c r="O56" i="1"/>
  <c r="P56" i="1" s="1"/>
  <c r="O57" i="1"/>
  <c r="P57" i="1" s="1"/>
  <c r="O58" i="1"/>
  <c r="P58" i="1" s="1"/>
  <c r="O59" i="1"/>
  <c r="P59" i="1" s="1"/>
  <c r="O60" i="1"/>
  <c r="P60" i="1" s="1"/>
  <c r="O61" i="1"/>
  <c r="P61" i="1" s="1"/>
  <c r="O62" i="1"/>
  <c r="P62" i="1" s="1"/>
  <c r="O63" i="1"/>
  <c r="P63" i="1" s="1"/>
  <c r="O64" i="1"/>
  <c r="P64" i="1" s="1"/>
  <c r="O65" i="1"/>
  <c r="P65" i="1" s="1"/>
  <c r="O66" i="1"/>
  <c r="P66" i="1" s="1"/>
  <c r="O67" i="1"/>
  <c r="P67" i="1" s="1"/>
  <c r="O68" i="1"/>
  <c r="P68" i="1" s="1"/>
  <c r="O69" i="1"/>
  <c r="P69" i="1" s="1"/>
  <c r="O70" i="1"/>
  <c r="P70" i="1" s="1"/>
  <c r="O71" i="1"/>
  <c r="P71" i="1" s="1"/>
  <c r="O72" i="1"/>
  <c r="P72" i="1" s="1"/>
  <c r="O73" i="1"/>
  <c r="P73" i="1" s="1"/>
  <c r="O74" i="1"/>
  <c r="P74" i="1" s="1"/>
  <c r="O75" i="1"/>
  <c r="P75" i="1" s="1"/>
  <c r="O76" i="1"/>
  <c r="P76" i="1" s="1"/>
  <c r="O77" i="1"/>
  <c r="P77" i="1" s="1"/>
  <c r="O78" i="1"/>
  <c r="P78" i="1" s="1"/>
  <c r="O80" i="1"/>
  <c r="P80" i="1" s="1"/>
  <c r="O81" i="1"/>
  <c r="P81" i="1" s="1"/>
  <c r="O82" i="1"/>
  <c r="P82" i="1" s="1"/>
  <c r="O83" i="1"/>
  <c r="P83" i="1" s="1"/>
  <c r="O84" i="1"/>
  <c r="P84" i="1" s="1"/>
  <c r="O85" i="1"/>
  <c r="P85" i="1" s="1"/>
  <c r="O86" i="1"/>
  <c r="P86" i="1" s="1"/>
  <c r="O87" i="1"/>
  <c r="P87" i="1" s="1"/>
  <c r="O88" i="1"/>
  <c r="P88" i="1" s="1"/>
  <c r="O6" i="1"/>
  <c r="P6"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tc={4A22A096-4B32-4496-8982-7E9C69355D46}</author>
    <author>tc={CBC0288E-9AFB-46B8-B4F8-79AA82F84F54}</author>
  </authors>
  <commentList>
    <comment ref="A3" authorId="0" shapeId="0" xr:uid="{4A22A096-4B32-4496-8982-7E9C69355D46}">
      <text>
        <t xml:space="preserve">[Threaded comment]
Your version of Excel allows you to read this threaded comment; however, any edits to it will get removed if the file is opened in a newer version of Excel. Learn more: https://go.microsoft.com/fwlink/?linkid=870924
Comment:
    Capacidad del grupo de interés para influir en decisiones, acciones o resultados de la ANM. </t>
      </text>
    </comment>
    <comment ref="A9" authorId="1" shapeId="0" xr:uid="{CBC0288E-9AFB-46B8-B4F8-79AA82F84F54}">
      <text>
        <t>[Threaded comment]
Your version of Excel allows you to read this threaded comment; however, any edits to it will get removed if the file is opened in a newer version of Excel. Learn more: https://go.microsoft.com/fwlink/?linkid=870924
Comment:
    Se refiere al nivel de inmediatez con el que los solicitantes requieren respuesta o atención por parte de la Entidad, en función de los plazos, necesidades o circunstancias críticas que ellos mismos hayan planteado.</t>
      </text>
    </comment>
  </commentList>
</comment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<sst xmlns="http://schemas.openxmlformats.org/spreadsheetml/2006/main" count="1682" uniqueCount="738">
  <si>
    <t>ATENCIÓN INTEGRAL Y SERVICIOS A GRUPOS DE INTERÉS</t>
  </si>
  <si>
    <t>ANEXO No. 1</t>
  </si>
  <si>
    <t>Tipo  - Grupo de interés</t>
  </si>
  <si>
    <t>Autoridades de orden público</t>
  </si>
  <si>
    <t xml:space="preserve">Expectante </t>
  </si>
  <si>
    <t>Latente - Inactivo</t>
  </si>
  <si>
    <t>Latente - Exigente</t>
  </si>
  <si>
    <t>Definitivo</t>
  </si>
  <si>
    <t>Apoderados y/o autorizados</t>
  </si>
  <si>
    <t>Ciudadanía</t>
  </si>
  <si>
    <t>Exfuncionarios</t>
  </si>
  <si>
    <t>Ciudadanos</t>
  </si>
  <si>
    <t>Expectante - Dependiente</t>
  </si>
  <si>
    <t>Comités de Seguridad y Salud en el Trabajo</t>
  </si>
  <si>
    <t>Comité de Convivencia Laboral</t>
  </si>
  <si>
    <t>Comité de Seguridad Vial</t>
  </si>
  <si>
    <t xml:space="preserve">Consejo Directivo </t>
  </si>
  <si>
    <t>Contratistas</t>
  </si>
  <si>
    <t>Entidades del Sector Minero - Energético</t>
  </si>
  <si>
    <t xml:space="preserve">Entidades territoriales </t>
  </si>
  <si>
    <t>Gobernaciones</t>
  </si>
  <si>
    <t>Alcaldías y Consejos Municipales</t>
  </si>
  <si>
    <t>Territorios indígenas</t>
  </si>
  <si>
    <t>Funcionarios</t>
  </si>
  <si>
    <t>Medios de comunicación</t>
  </si>
  <si>
    <t xml:space="preserve">Minero de subsistencia </t>
  </si>
  <si>
    <t>Ministerio de Minas y Energía</t>
  </si>
  <si>
    <t>Ministerio de Salud y Protección Social</t>
  </si>
  <si>
    <t>Expectante - Dominante</t>
  </si>
  <si>
    <t xml:space="preserve">Ministerio del Interior </t>
  </si>
  <si>
    <t>Organizaciones gubernamentales</t>
  </si>
  <si>
    <t>Proveedores</t>
  </si>
  <si>
    <t>Secretaría Distrital de Movilidad</t>
  </si>
  <si>
    <t>Latente - Discrecional</t>
  </si>
  <si>
    <t>Secretarías de Salud</t>
  </si>
  <si>
    <t>Sindicatos</t>
  </si>
  <si>
    <t>Titulares Mineros (Minería tradicional)</t>
  </si>
  <si>
    <t>Titulares de pequeña minería</t>
  </si>
  <si>
    <t>Titulares de mediana minería</t>
  </si>
  <si>
    <t xml:space="preserve">Titulares de gran minería </t>
  </si>
  <si>
    <t xml:space="preserve">Elaborado por
</t>
  </si>
  <si>
    <t xml:space="preserve">Revisado por: </t>
  </si>
  <si>
    <t>Aprobado por:</t>
  </si>
  <si>
    <t>Equipo de trabajo Caracterización de grupos de interés conformado por:
Juan Camilo Oquendo Bedoya - Contratista Vicepresidencia Administrativa y Financiera
Bibiana Lissette Sandoval Báez - Contratista Vicepresidencia Administrativa y Financiera
Alexandra Vargas Pinilla - Contratista Grupo de Planeación (Asesoría en Sistema Integrado de Gestión)
Christian David Bedoya Mogollón - Contratista Grupo de Planeación (Asesoría en Política Racionalización de Trámites y Requisitos legales asociados)
Juan Camilo Solarte García - Contratista Grupo de Planeación (Asesoría en Política Participación Ciudadana y Transparencia de la Información)
Dayany Ruth Morales Campos - Contratista Grupo de Planeación (Asesoría en Política Servicio al Ciudadano)
Rafael Antonio Corredor Tobito - Contratista Grupo de Planeación (Asesoría en Gestión del Modelo de Atención)</t>
  </si>
  <si>
    <t>Laura Ximena Huertas Figueroa - Contratista Presidencia
Paola Andrea Calderón Vargas - Coordinador(a) Grupo de Planeación 
Yesnit Suarez Ariza - Coordinador(a) Grupo de Planeación
Katia Romero Molina - Vicepresidente de Promoción y Fomento
Frank Wilson García Castellanos - Gerente de Seguimiento y Control
Gloria Catalina Gheorgue - Coordinador(a) de Seguridad y Salvamento Minero
Nelson Flórez Aza - Experto Grupo Nacional de Seguimiento y Control 
Alba Mery Bustamante Rúa - Coordinador Grupo Recursos y Reservas
José Hugo Aldana - Experto Grupo de Contratación
Pablo Roberto Bernal López - Gerente de proyectos Grupo de Regalías y Contraprestaciones
Hugo Felipe Moreno Galindo - Coordinador Grupo de Defensa Jurídica
Harvey Alejandro Nieto - Contratista Grupo Contratación Minera
Susana Carolina Hoyos Pinedo - Contratista Grupo Contratación Minera
María Beatriz Vence Zabaleta - Gerente del Grupo de Contratación y Titulación Minera
Laura Catalina Díaz - Contratista Vicepresidencia de Contratación y Titulación Minera
Freddy Maurice Cortes Zea - Experto Vicepresidencia de Promoción y Fomento
Edwin Norberto Serrano Duran - Gestor Grupo de Seguimiento y Control 
Andrea Bibiana Peña - Gestor Oficina de Control Interno 
Edgar Ortiz Botero - Gestor Oficina de Control Interno 
Camilo Andrés Cárdenas Díaz - Contratista Grupo de Planeación (asesor Sistema de Gestión Ambiental)
Marly Juliet Mora Roa - Contratista Grupo de Planeación (asesor Sistema de Gestión Ambiental) 
Francy Liliana Pulido Ramírez - Gestor Grupo de Gestión de Talento Humano (Asesor Sistema de Gestión de Seguridad y Salud en el Trabajo)</t>
  </si>
  <si>
    <t>En el marco de la Resolución 174 de 2018, se da aprobación en el Comité Institucional de Gestión y Desempeño realizado el 15/10/2020 :
Juan Miguel Durán Prieto - Presidente
Felipe Andrés Plazas Gómez - Vicepresidente Administrativo y Financiero
José Saul Romero Velásquez - Vicepresidencia de Contratación y Titulación Minera
Javier Octavio García Granados - Vicepresidencia de Seguimiento, Control y Seguridad Minera
Katia Romero Molina - Vicepresidencia de Promoción y Fomento
Milena del Pilar Sandoval Gómez - Jefe de Oficina de Tecnología e Información
Juan Antonio Araujo Armero - Jefe de Oficina Asesora Jurídica  
Claudia Marcela González Rodríguez - Coordinador del Grupo de Participación Ciudadana y Comunicaciones
Esperanza Cáceres Salamanca - Coordinador del Grupo de gestión de Talento Humano
Diana Carolina Alarcon - Coordinador del Grupo de Servicios Administrativos
Yesnith Suárez Ariza - Coordinador del Grupo de Grupo de Planeación</t>
  </si>
  <si>
    <t xml:space="preserve">Dayany Ruth Morales Campos - Contratista Grupo de Planeación </t>
  </si>
  <si>
    <t>Alexandra Vargas Pinilla - Contratista Grupo de Planeación - Sistema de Gestión de Calidad
Christian David Bedoya Mogollon - Contratista Grupo de Planeación - Profesional encargado de trámites
Marly Juliet Mora Roa  - Contratista Grupo de Planeación - Sistema de Gestión Ambiental
Francy Liliana Pulido Ramirez - Gestor Talento Humano - Sistema de Gestión de Seguridad y Salud en el Trabajo
Martha Lucia Castiblanco - Sistema de Gestión de Seguridad de la Infomación -Ofcial de Seguridad 
José Gregorio Rodriguez Duarte - Contratista Grupo de Planeación - Sistema de Gestión de Seguridad de la Infomación 
Carolina Farfan Romero - Contratista Grupo de Planeación - Rendición de Cuentas
Vanessa Paola Malo Rueda - Gestor Grupo de Atención, Participación Ciudadana y Comunicaciones
Angie Maritza Ruiz Pardo - Coordinador(a Grupo de Participación Ciudadana y comunicaciones
Angelica María Merlano Díaz - Coordinador(a) Grupo de Planeación
Bibiana Lissette Sandoval Baez - Contratista Grupo de Atención, Participación Ciudadana y Comunicaciones
Juan Camilo Oquendo Bedoya - Contratista Grupo de Atención, Participación Ciudadana y Comunicaciones</t>
  </si>
  <si>
    <t xml:space="preserve">Dayany Ruth Morales Campos - Contratista Grupo de Planeación   
Bibiana Lissette Sandoval Báez - Contratista del Grupo de Atención, Partipación Ciudadana y Comunicaciones </t>
  </si>
  <si>
    <t xml:space="preserve">Jose Hugo Aldana Gallego - Grupo de Contratación
Juan Camilo Barrera Sabogal - Grupo de Servicios Administrativos
Luz Elena Zapata Zuluaga - Grupo de Recursos Financieros
Miguel Arcangel Pineda Martin - Grupo de Administración de Infraestructuras y Gestión de Incidentes Tecnológicos
Luis Alonso Lugo Charry - Oficina de Tecnología e Información
Luz Angelica Bohorquez Herrera - Grupo de Servicios Administrativos
Christian David Bedoya Mogollon - Grupo de Planeación  
Alexander Castillo Diaz - Grupo de Planeación  
Aura Amelia Abril Castro - Grupo de Planeación  
Vanessa Paola Malo Rueda - Grupo de Atención, Participación Ciudadana y Comunicaciones
Angie Maritza Ruiz Pardo - Grupo de Atención, Participación Ciudadana y Comunicaciones
German Barco López - Vicepresidencia de Promoción y Fomento
Adriana Estella Giraldo Ramirez - Oficina de Control Interno
Freddy Maurice Cortes Zea - Vicepresidencia de Promoción y Fomento
Ayda Luz Mercado Collante - Grupo de Fomento
Manuel Agustín Ortega Castro - Grupo de Promoción
Fredy Alberto Rodríguez Díaz - Grupo de Promoción
Hamid Fabian Bolivar Alvarez - Grupo de Legalización Minera 
Leidy Paola Rivera Hernandez - Vicepresidecnia de Contratación y Titulación 
Indira Paola Carvajal Cuadros - PAR Valledupar
Omar Ricardo Malagon Ropero - Grupo de Proyectos de Interés Nacional
Diana Carolina Arteaga Arroyo - PAR Pasto
Maria Ines De La Eucaristia Restrepo Morales - PAR Medellín
Ana Milena Solano Mejia - Grupo de Seguimiento y Control Zona Norte
Sandra Yamile Monroy Perea - PAR Ibagué
Rodolfo Suarez Gaona - PAR Cúcuta
Joan Alejandro Castro Vargas - Grupo de Seguridad y Salvamento Minero
Martha Lucia Munoz Gonzalez - Grupo de Seguridad y Salvamento Minero
Sandy Sepulveda Sanchez - Grupo de Planeación
Yudic Andrea Roa Monroy - Grupo de Catastro y Registro Minero
Martha Cecilia Amorocho Salazar - Grupo Socio Ambiental
Andrea Constanza Padilla Puerta - Grupo Socio Ambiental
Ana Alicia Zapata Rodriguez - Grupo Socio Ambiental
Germán Beltrán Beltrán - Grupo Socio Ambiental
Juan Felipe Martinez Ochoa - Grupo de Fomento
Sobeyda Acosta Jaimes - Grupo Socio Ambiental
Carlos Ariel Guerrero Gomez - Grupo de Fomento
Ana Alicia Zapata Rodriguez - Grupo Socio Ambiental 
Angélica María Merlano - Grupo de Planeación 
</t>
  </si>
  <si>
    <t xml:space="preserve">Maryi Julieth Martinez Guerra -Contratista del Grupo de Atención, Partipación Ciudadana y Comunicaciones  </t>
  </si>
  <si>
    <t>Control de cambios</t>
  </si>
  <si>
    <t>Fecha de aprobación: 15/10/2020</t>
  </si>
  <si>
    <t>Versión 1</t>
  </si>
  <si>
    <t>Fecha de actualziación: 20/04/2021</t>
  </si>
  <si>
    <t>Versión 2</t>
  </si>
  <si>
    <t>Fecha de actualziación: 23/09/2022</t>
  </si>
  <si>
    <t>Versión 3</t>
  </si>
  <si>
    <t>Grupos de interés - Discriminado</t>
  </si>
  <si>
    <t xml:space="preserve">Minero en proceso de formalización </t>
  </si>
  <si>
    <t xml:space="preserve"> MATRIZ DE CARACTERIZACIÓN DE GRUPOS DE INTERÉS</t>
  </si>
  <si>
    <t>Planificación y delimitación de áreas y zonas mineras</t>
  </si>
  <si>
    <t>Gestión para el desarrollo y fomento minero</t>
  </si>
  <si>
    <t xml:space="preserve">Gestión Documental </t>
  </si>
  <si>
    <t>Atención y servicio al ciudadano</t>
  </si>
  <si>
    <t>Gestión integral para el seguimiento y control a los títulos mineros</t>
  </si>
  <si>
    <t>Generación de títulos mineros y autorizaciones para la formalización minera</t>
  </si>
  <si>
    <t>Gestión de talento humano</t>
  </si>
  <si>
    <t>Seguridad minera</t>
  </si>
  <si>
    <t>Gestión jurídica</t>
  </si>
  <si>
    <t>Estrategia y gobierno de TIC</t>
  </si>
  <si>
    <t>Administración de bienes y servicios</t>
  </si>
  <si>
    <t>Direccionamiento estratégico</t>
  </si>
  <si>
    <t>Evaluación, seguimiento y mejora</t>
  </si>
  <si>
    <t>Control interno disciplinario</t>
  </si>
  <si>
    <t>Procesos - ANM 2025</t>
  </si>
  <si>
    <t>Objetivos - ANM 2025</t>
  </si>
  <si>
    <t>¿Es pertinente para el Sistema de Gestión Ambiental?</t>
  </si>
  <si>
    <t>¿Es pertinente para el Sistema de Gestión de Calidad?</t>
  </si>
  <si>
    <t>¿Es pertinente para el Sistema de Gestión de Seguridad y Salud en el Trabajo?</t>
  </si>
  <si>
    <r>
      <rPr>
        <b/>
        <sz val="12"/>
        <rFont val="Cambria"/>
        <family val="1"/>
      </rPr>
      <t xml:space="preserve">Legitimidad </t>
    </r>
    <r>
      <rPr>
        <sz val="12"/>
        <rFont val="Cambria"/>
        <family val="1"/>
      </rPr>
      <t xml:space="preserve">
</t>
    </r>
    <r>
      <rPr>
        <i/>
        <sz val="12"/>
        <rFont val="Cambria"/>
        <family val="1"/>
      </rPr>
      <t>(Para mantener una relación entre el grupo de interés y la Entidad)</t>
    </r>
  </si>
  <si>
    <r>
      <t xml:space="preserve">Clasificación
</t>
    </r>
    <r>
      <rPr>
        <i/>
        <sz val="12"/>
        <rFont val="Cambria"/>
        <family val="1"/>
      </rPr>
      <t>(Seleccione la opción según la definición de variables)</t>
    </r>
  </si>
  <si>
    <t>Valor</t>
  </si>
  <si>
    <t>Variable</t>
  </si>
  <si>
    <t>Definición de la variable</t>
  </si>
  <si>
    <t>Poder para influir a la entidad, sin legitimidad, exigencias no urgentes. Tiene poca o ninguna interacción con la entidad; debe mantenerse vigilado pues puede aumentar la urgencia o la legitimidad y con esto podrá ejercer un mayor poder.</t>
  </si>
  <si>
    <t>Legítimo sin poder o urgencia. La entidad no tiene ninguna presión para relacionarse con el.</t>
  </si>
  <si>
    <t>Posee poder y legitimidad, lo que le garantiza un gran reconocimiento por parte de la entidad. Asuntos aplazables, sin embargo, a pesar de esto tiene gran influencia sobre la entidad.</t>
  </si>
  <si>
    <t>Posee urgencia sin poder o legitimidad. Es muy insistente en sus exigencias, pero no hay presión en la entidad para relacionarse por falta de poder y legitimidad.</t>
  </si>
  <si>
    <t>Dispone de poder y generalmente sus peticiones son urgentes. Actúa en forma peligrosa para la entidad y es por esto que se debe anticipar sus acciones para reducir sus impactantes efectos.</t>
  </si>
  <si>
    <t>Tiene peticiones urgente y legítimas, pero no tiene poder y por esta razón está sujeto a otros GdI o a la voluntad de los directivos para hacer cumplir su voluntad.</t>
  </si>
  <si>
    <t>Posee legitimidad, urgencia y poder. Es aquel que recibe atención inmediata por parte de la entidad. Para este grupo de interés se debe elaborar una descripción detallada.</t>
  </si>
  <si>
    <r>
      <t xml:space="preserve">Requisito legal u otro requisito
</t>
    </r>
    <r>
      <rPr>
        <i/>
        <sz val="12"/>
        <rFont val="Cambria"/>
        <family val="1"/>
      </rPr>
      <t>(Si aplica, indique cuáles de las necesidades o expectativas del grupo de interés están definidas por una norma, ley u otra obligación formal para la Entidad).</t>
    </r>
  </si>
  <si>
    <t>Ministerios</t>
  </si>
  <si>
    <t>Proponente</t>
  </si>
  <si>
    <t>Dimensiones</t>
  </si>
  <si>
    <t>Valor público</t>
  </si>
  <si>
    <t>1. Promover la disponibilidad de los Recursos Minerales para el desarrollo de los programas económicos del Gobierno Nacional, las cadenas productivas y las rondas mineras</t>
  </si>
  <si>
    <t>2. Fomentar proyectos mineros formales y viables con enfoque asociativo para el desarrollo de la economía y el bienestar social</t>
  </si>
  <si>
    <t>3. Fortalecer la gestión de la conflictividad socioambiental en torno a la actividad minera en el país</t>
  </si>
  <si>
    <t>4. Ofrecer alternativas de formalización que permitan alcanzar la paz e impulsar la equidad social y la armonía ambiental</t>
  </si>
  <si>
    <t>Excelencia operacional</t>
  </si>
  <si>
    <t>5. Fortalecer el control, prevención, verificación, seguridad y exigencia de las obligaciones mineras legales contractuales</t>
  </si>
  <si>
    <t>6. Ampliar la presencia de la autoridad minera en el territorio nacional</t>
  </si>
  <si>
    <t>7. Garantizar la disponibilidad de la información y respuesta oportuna a los grupos de interés</t>
  </si>
  <si>
    <t>8. Fortalecer la coordinación de la Agencia con las demás entidades del Estado</t>
  </si>
  <si>
    <t>9. Optimizar la administración y gestión de la infraestructura y los recursos de la Agencia</t>
  </si>
  <si>
    <t>10. Articular y optimizar los procesos, para una gestión transparente, eficiente y oportuna</t>
  </si>
  <si>
    <t>Aprendizaje e innovación</t>
  </si>
  <si>
    <t>11. Fortalecer la gestión del talento humano, el clima organizacional y el trabajo en equipo</t>
  </si>
  <si>
    <t>12. Consolidar la gestión del conocimiento y el análisis de datos para la toma de decisiones</t>
  </si>
  <si>
    <t>13. Mejorar la gestión de TI y de la Arquitectura empresarial</t>
  </si>
  <si>
    <t>¿Es pertinente para el Sistema de la Gestión de Seguridad de la Información?</t>
  </si>
  <si>
    <r>
      <rPr>
        <b/>
        <sz val="12"/>
        <rFont val="Cambria"/>
        <family val="1"/>
      </rPr>
      <t>Versión:</t>
    </r>
    <r>
      <rPr>
        <sz val="12"/>
        <rFont val="Cambria"/>
        <family val="1"/>
      </rPr>
      <t xml:space="preserve"> 5</t>
    </r>
  </si>
  <si>
    <r>
      <rPr>
        <b/>
        <sz val="12"/>
        <rFont val="Cambria"/>
        <family val="1"/>
      </rPr>
      <t xml:space="preserve">Fecha de actualización: </t>
    </r>
    <r>
      <rPr>
        <sz val="12"/>
        <rFont val="Cambria"/>
        <family val="1"/>
      </rPr>
      <t>20 de junio del 2025</t>
    </r>
  </si>
  <si>
    <t xml:space="preserve">Creación del documento
</t>
  </si>
  <si>
    <t xml:space="preserve">1. Se realiza revisión bajo los grupos de intreés pertinentes del Sistema Integrado de Gestión el cual se actualiza y se incluyen los siguientes grupos de interés con la información respectiva de cada uno de ellos:
Centro Cibernético Policial - CCP
COLCERT
Comando conjunto Cibernético – CCOCI
Comunidad Minera
CSIRT
Minería Tradicional (Explotaciones Tradicionales)
Ministerio de Salud y Protección Social
Ministerio de Tecnologías de la Información y las Comunicaciones
Secretaría Distrital de Movilidad
Secretarías de Salud
2. Se realiza la inclusión de la pretinentcia del Sistema de Gestión de Seguridad de la Información.
3. Se realiza revisión de la información existente con el objetivo de identificar si se requiere realizar actualiazción. </t>
  </si>
  <si>
    <t>1. Se realiza revisión con los insumos de las dependecnias que reportaron ajustes, para la actualización, inlcusión, cambios o eliminación de grupos de intrés pertinentes del Sistema Integrado de Gestión el cual se actualiza y se incluyen los siguientes grupos de interés con la información respectiva de neceidades y expectativas para cada uno de ellos:
*Secretarías de Ambiente
*Superintendencia de Industria y comercio
*UNGRD
*IDIGER
*Departamentos Administrativos (DANE, DAFP, DNP, DAPRE, etc)
*Entidades de Reporte: Fiscalía, Comité Institucional de Coordinación del Sistema de Control Interno, Comité Sectorial de Auditoria Interna, Comisión Legal de Cuentas, Secretaria de Transparencia, Departamento Administrativo de la Función Pública, Dirección Nacional de Derechos de Autor, Agencia de Defensa Jurídica del Estado.
*Servicio Nacional de Apremdizaje - SENA (Dentro de Organizaciones Gubernamentales)
*Ministerio del Interior.
*Entidades vigiladas por la Superfinanciera (Establecimientos Bancarios, Corporaciones Financieras, Compañías de Financiamiento, etc)
*Consejo de Cueca
*ONG Ambientalistas
* Apoderados y/o autorizados
2. Se realiza ajuste al nombre del grupo de interés Inversionistas (Potenciales) y se ajustan necesidades, expectativas y requisito legal. 
3. Se realiza ajuste al grupo de interés Autoridades Ambientales al cual se ajustan necesidades, expectativas y requisito legal. 
4. Se realiza ajuste al nombre del grupo de interés, Socorredores Mineros y Coordinadores Logísticos de Salvamento Minero y Promotores de Seguridad y se ajustan necesidades, expectativas y requisito legal
5. Se realiza ajuste de necesidades y expectativas para el grupo de interés Ministerio de Trabajo.
6. Se realiza ajuste al nombre del grupo de interés, Alcaldías y Concejos Municipales y se ajustan necesidades.
7. Se realiza ajuste al nombre del grupo de interés Organizaciones no Gubernamentales - ONG, y se ajustan necesidades, expectativas y requisito legal. Asi mismo se modifico el puntaje de legitimidad y urgencia, lo que arrojó un puntaje de 4 que pertenece a un grupo de interes Latente - Discresional y enn este sentido este grupo entre a hacer parte de los grupos de interés de la entidad.
8. Se realiza ajuste al grupo de interés, Entes de control (Contraloría, Procuraduría, Contaduría) en lo relacionado con sus neceidades y expectativas.
9. Se realizó la revisión de los insumos suministrados realizando priorización de las calificaciones del impacto (poder, legitimidad y urgencia) en terminos de entidad, asi mismo se incorporaron los grupos de interés en la categorías pertinentes con análisis de entidad.</t>
  </si>
  <si>
    <t>Fecha de actualizacion 31/06/2024</t>
  </si>
  <si>
    <t>Version 4</t>
  </si>
  <si>
    <t xml:space="preserve">1. Se realiza revisión con los insumos de las dependencias que reportaron ajustes, para la actualización, inclusión, cambios o eliminación de grupos de interés pertinentes del Sistema Integrado de Gestión el cual se actualiza y se incluyen los siguientes grupos de interés con la información respectiva de necesidades y expectativas para cada uno de ellos:
• ISO - Organización Internacional de Normalización (ISO 27001:2013).
2. Se realiza ajustes en 
• Grupo de interes general autoridades de orden público, grupo de interes discriminado, eliminando planeación estratégica del proceso alineado- policía nacional 
• Administradoras de Riesgos Laborales – ARL (Eliminando planeación estratégica del proceso alineado al grupo de interes)
• Comités de Seguridad y Salud en el Trabajo (Eliminando planeación estratégica del proceso alineado a Comité Paritario de Seguridad y Salud en el Trabajo, Comité de Convivencia Laboral, Comité de Seguridad Vial)
• Realizo una modificación al grupo de interes general Contratistas agregando planeación estratégica al grupo alineado.
• Grupo de interes Entidades del Sector Minero – Energético, genero eliminación a los siguientes grupos de interes discriminados Servicio Geológico Colombiano, Instituto de Planificación y Promoción de Soluciones Energéticas para las Zonas No Interconectadas – IPSE, Agencia Nacional de Hidrocarburos – ANH, Agencia Nacional de Hidrocarburos – ANH.
• Elimino planeación estratégica del grupo de interes Entidades Promotora de Salud – EPS
• Del grupo de interes general Juntas Regionales y Nacional de Calificación de Invalidez (Juntas de calificación laboral), regional y nacional se eliminó planeación estratégica del proceso alineado.
• Del grupo de interes Organizaciones internacionales (Iniciativa de transparencia las Industrias Extractivas "EITI", Comité Internacional para el Reporte de Reservas Mineras “CRIRSCO", Cuerpo Internacional de Salvamento Minero, Banco Interamericano de Desarrollo, entre otros).  Se eliminó planeación estratégica del proceso alineado.
• Del grupo de interes proveedores, se eliminó planeación estratégica de su proceso alineado.
• Se realiza ajustes al grupo funcionarios agregando administración de bienes y servicios 
• Se realizó una ponderación considerable en el grupo de interes proveedores.
• Administración de bienes y servicios, se relacionó con los grupos de interes, contratistas, funcionarios y secretaria de movilidad
3. Se realizan modificaciones en los siguientes grupos de interes 
• Agremiaciones (Asociación Colombiana de Minería - ACM, Organizaciones Cooperativas Mineras Colombianas, empresarios, Fenalcarbón, Asociación Colombiana de Minería, entre otras). 
• Autoridades ambientales (Ministerio de Ambiente y Desarrollo Sostenible, ANLA, CAR, Corporaciones Autónomas Regionales y de Desarrollo Sostenible, Secretarías de Ambiente.)
• Apoderados y/o autorizados
• Ciudadanía 
• Comercializadores, procesadores y otro interesado en RUCOM 
• Entes de control (Contraloría, Procuraduría, Contaduría)
• Unidad de Planeación Minero Energética – UPME
• Ministerio del Interior
• Organizaciones internacionales (Iniciativa de transparencia las Industrias Extractivas "EITI", Comité Internacional para el Reporte de Reservas Mineras “CRIRSCO", Cuerpo Internacional de Salvamento Minero, Banco Interamericano de Desarrollo, entre otros).  
• Organizaciones no gubernamentales - ONG (ONG Ambientalistas)
• Proponente 
4. Se realizó la revisión de los insumos suministrados realizando priorización de las calificaciones del impacto (poder, legitimidad y urgencia) en términos de entidad, así mismo se incorporaron los grupos de interés en la categoría pertinente con análisis de entidad.
</t>
  </si>
  <si>
    <t>Fecha de actualización 20/06/2025</t>
  </si>
  <si>
    <t>Versión 5</t>
  </si>
  <si>
    <r>
      <t xml:space="preserve">Necesidades de los grupos de interés 
</t>
    </r>
    <r>
      <rPr>
        <i/>
        <sz val="12"/>
        <rFont val="Cambria"/>
        <family val="1"/>
      </rPr>
      <t>(Mencione todos los elementos que requiere el grupo de interés para acceder a un servicio, trámite o producto de la Entidad)</t>
    </r>
  </si>
  <si>
    <r>
      <t xml:space="preserve">Expectativas de los grupos de interés
</t>
    </r>
    <r>
      <rPr>
        <i/>
        <sz val="12"/>
        <rFont val="Cambria"/>
        <family val="1"/>
      </rPr>
      <t>(Mencione todos los elementos que el grupo de interés espera recibir o lograr con la Entidad)</t>
    </r>
  </si>
  <si>
    <t>Gestión Financiera</t>
  </si>
  <si>
    <t>Escala de valoración</t>
  </si>
  <si>
    <t>Poder</t>
  </si>
  <si>
    <t>Legitimidad</t>
  </si>
  <si>
    <t>Urgencia</t>
  </si>
  <si>
    <t>Componente</t>
  </si>
  <si>
    <t>Descripción</t>
  </si>
  <si>
    <r>
      <rPr>
        <b/>
        <sz val="11"/>
        <color theme="1"/>
        <rFont val="Cambria"/>
        <family val="1"/>
      </rPr>
      <t>Bajo:</t>
    </r>
    <r>
      <rPr>
        <sz val="11"/>
        <color theme="1"/>
        <rFont val="Cambria"/>
        <family val="1"/>
      </rPr>
      <t xml:space="preserve"> Tiene poca o ninguna capacidad de influir directa o indirectamente en las decisiones de la ANM.</t>
    </r>
  </si>
  <si>
    <r>
      <rPr>
        <b/>
        <sz val="11"/>
        <color theme="1"/>
        <rFont val="Cambria"/>
        <family val="1"/>
      </rPr>
      <t>Medio:</t>
    </r>
    <r>
      <rPr>
        <sz val="11"/>
        <color theme="1"/>
        <rFont val="Cambria"/>
        <family val="1"/>
      </rPr>
      <t xml:space="preserve"> Puede influir en ciertos temas/decisiones de la ANM. Por ejemplo, a través de acciones colectivas o alianzas.</t>
    </r>
  </si>
  <si>
    <r>
      <rPr>
        <b/>
        <sz val="11"/>
        <color theme="1"/>
        <rFont val="Cambria"/>
        <family val="1"/>
      </rPr>
      <t>Alto:</t>
    </r>
    <r>
      <rPr>
        <sz val="11"/>
        <color theme="1"/>
        <rFont val="Cambria"/>
        <family val="1"/>
      </rPr>
      <t xml:space="preserve"> Tiene alta capacidad de influir o condicionar los temas/decisiones de la ANM.</t>
    </r>
  </si>
  <si>
    <r>
      <rPr>
        <b/>
        <sz val="12"/>
        <rFont val="Cambria"/>
        <family val="1"/>
      </rPr>
      <t xml:space="preserve">Poder </t>
    </r>
    <r>
      <rPr>
        <sz val="12"/>
        <rFont val="Cambria"/>
        <family val="1"/>
      </rPr>
      <t xml:space="preserve">
</t>
    </r>
    <r>
      <rPr>
        <i/>
        <sz val="12"/>
        <rFont val="Cambria"/>
        <family val="1"/>
      </rPr>
      <t>(Capacidad del grupo de interés de influir en las decisiones, acciones o temas de la Entidad)</t>
    </r>
  </si>
  <si>
    <r>
      <rPr>
        <b/>
        <sz val="11"/>
        <color theme="1"/>
        <rFont val="Cambria"/>
        <family val="1"/>
      </rPr>
      <t>Baja:</t>
    </r>
    <r>
      <rPr>
        <sz val="11"/>
        <color theme="1"/>
        <rFont val="Cambria"/>
        <family val="1"/>
      </rPr>
      <t xml:space="preserve"> Su interés o rol no está claramente reconocido.</t>
    </r>
  </si>
  <si>
    <r>
      <rPr>
        <b/>
        <sz val="11"/>
        <color theme="1"/>
        <rFont val="Cambria"/>
        <family val="1"/>
      </rPr>
      <t xml:space="preserve">Media: </t>
    </r>
    <r>
      <rPr>
        <sz val="11"/>
        <color theme="1"/>
        <rFont val="Cambria"/>
        <family val="1"/>
      </rPr>
      <t>Tiene reconocimiento parcial, pero no siempre sus demandas están alineadas con el mandato institucional.</t>
    </r>
  </si>
  <si>
    <r>
      <rPr>
        <b/>
        <sz val="11"/>
        <color theme="1"/>
        <rFont val="Cambria"/>
        <family val="1"/>
      </rPr>
      <t>Alta:</t>
    </r>
    <r>
      <rPr>
        <sz val="11"/>
        <color theme="1"/>
        <rFont val="Cambria"/>
        <family val="1"/>
      </rPr>
      <t xml:space="preserve"> Cuenta con amplio reconocimiento normativo, institucional o social.</t>
    </r>
  </si>
  <si>
    <r>
      <t xml:space="preserve">Urgencia
</t>
    </r>
    <r>
      <rPr>
        <i/>
        <sz val="12"/>
        <rFont val="Cambria"/>
        <family val="1"/>
      </rPr>
      <t>(Se refiere al nivel de inmediatez con el que los solicitantes requieren respuesta o atención por parte de la Entidad)</t>
    </r>
  </si>
  <si>
    <r>
      <rPr>
        <b/>
        <sz val="11"/>
        <color theme="1"/>
        <rFont val="Cambria"/>
        <family val="1"/>
      </rPr>
      <t xml:space="preserve">Baja: </t>
    </r>
    <r>
      <rPr>
        <sz val="11"/>
        <color theme="1"/>
        <rFont val="Cambria"/>
        <family val="1"/>
      </rPr>
      <t>No presenta demandas inmediatas o no hay riesgos asociados.</t>
    </r>
  </si>
  <si>
    <r>
      <rPr>
        <b/>
        <sz val="11"/>
        <color theme="1"/>
        <rFont val="Cambria"/>
        <family val="1"/>
      </rPr>
      <t xml:space="preserve">Media: </t>
    </r>
    <r>
      <rPr>
        <sz val="11"/>
        <color theme="1"/>
        <rFont val="Cambria"/>
        <family val="1"/>
      </rPr>
      <t>Tiene requerimientos a corto o mediano plazo, sin presión crítica.</t>
    </r>
  </si>
  <si>
    <r>
      <rPr>
        <b/>
        <sz val="11"/>
        <color theme="1"/>
        <rFont val="Cambria"/>
        <family val="1"/>
      </rPr>
      <t>Alta:</t>
    </r>
    <r>
      <rPr>
        <sz val="11"/>
        <color theme="1"/>
        <rFont val="Cambria"/>
        <family val="1"/>
      </rPr>
      <t xml:space="preserve"> Exige atención inmediata por razones normativas, jurídicas, sociales, ambientales o políticas.</t>
    </r>
  </si>
  <si>
    <r>
      <t xml:space="preserve">Clasificación o priorización de grupo de interés 
</t>
    </r>
    <r>
      <rPr>
        <i/>
        <sz val="12"/>
        <rFont val="Cambria"/>
        <family val="1"/>
      </rPr>
      <t>(Según la sumatoria de poder, legitimidad y urgencia)</t>
    </r>
  </si>
  <si>
    <r>
      <rPr>
        <b/>
        <sz val="12"/>
        <rFont val="Cambria"/>
        <family val="1"/>
      </rPr>
      <t xml:space="preserve">                          Evidencia                                 </t>
    </r>
    <r>
      <rPr>
        <i/>
        <sz val="12"/>
        <rFont val="Cambria"/>
        <family val="1"/>
      </rPr>
      <t>(Mencione qué documentos, registros o resultados dan cuenta del seguimiento realizado)</t>
    </r>
  </si>
  <si>
    <r>
      <rPr>
        <b/>
        <sz val="12"/>
        <rFont val="Cambria"/>
        <family val="1"/>
      </rPr>
      <t xml:space="preserve">             Frecuencia  </t>
    </r>
    <r>
      <rPr>
        <sz val="12"/>
        <rFont val="Cambria"/>
        <family val="1"/>
      </rPr>
      <t xml:space="preserve">          </t>
    </r>
    <r>
      <rPr>
        <i/>
        <sz val="12"/>
        <rFont val="Cambria"/>
        <family val="1"/>
      </rPr>
      <t>(Indique cada cuánto se revisa o evalúa el cumplimiento de esas acciones)</t>
    </r>
  </si>
  <si>
    <t>Policía Nacional de Colombia</t>
  </si>
  <si>
    <t>CSIRT del sector Gobierno
COLCERT - Grupo nacional de respuesta a emergencias cibernéticas
CCOCI - Comando conjunto Cibernético
CCP - Centro Cibernético Policial</t>
  </si>
  <si>
    <t>Administradora de Riesgos Laborales - ARL</t>
  </si>
  <si>
    <t>Juzgados, Cortes, Consejos y Tribunales</t>
  </si>
  <si>
    <t>Fiscalía General de la Nación</t>
  </si>
  <si>
    <t>Procuraduría General de la Nación</t>
  </si>
  <si>
    <t xml:space="preserve"> Comité Institucional de Gestión y Desempeño (CIGD) / Comité Directivo</t>
  </si>
  <si>
    <t xml:space="preserve">Comercializadores, procesadores y otros interesados en RUCOM </t>
  </si>
  <si>
    <t>Comité Paritario de Seguridad y Salud en el Trabajo (COPASST)</t>
  </si>
  <si>
    <t>Consejo de Cuencas Hidrográficas</t>
  </si>
  <si>
    <t>Comunidades Mineras Tradicionales / Minería Tradicional</t>
  </si>
  <si>
    <t>Academia y centros de investigación</t>
  </si>
  <si>
    <t xml:space="preserve">Departamentos Administrativos </t>
  </si>
  <si>
    <t>Departamento Administrativo Nacional de Estadística (DANE)</t>
  </si>
  <si>
    <t>Departamento Administrativo de la Función Pública (DAFP)</t>
  </si>
  <si>
    <t>Departamento Administrativo Nacional de Planeación (DNP)</t>
  </si>
  <si>
    <t>Autoridades judiciales y de control en Colombia</t>
  </si>
  <si>
    <t>Contraloría General de la República (CGR)</t>
  </si>
  <si>
    <t>Contaduría General de la Nación</t>
  </si>
  <si>
    <t>Servicio Geológico Colombiano (SGC)</t>
  </si>
  <si>
    <t>Agencia Nacional de Hidrocarburos (ANH)</t>
  </si>
  <si>
    <t>Unidad de Planeación Minero Energética (UPME)</t>
  </si>
  <si>
    <t>Comisión de Regulación de Energía y Gas (CREG)</t>
  </si>
  <si>
    <t>Instituto de Planificación y Promoción de Soluciones Energéticas para Zonas No Interconectadas (IPSE)</t>
  </si>
  <si>
    <t>Entidades Promotoras de Salud - EPS</t>
  </si>
  <si>
    <t>Grupos étnicos o comunidad campesina</t>
  </si>
  <si>
    <t>Pueblo afrocolombiano</t>
  </si>
  <si>
    <t>Pueblo indígena</t>
  </si>
  <si>
    <t xml:space="preserve">Pueblo Rom </t>
  </si>
  <si>
    <t>Pueblo raizal</t>
  </si>
  <si>
    <t>Comunidad campesina</t>
  </si>
  <si>
    <t>Juntas de calificación laboral</t>
  </si>
  <si>
    <t>Junta Nacional de Calificación de Invalidez</t>
  </si>
  <si>
    <t>Juntas Regionales de Calificación de Invalidez</t>
  </si>
  <si>
    <t>Ministerio de Trabajo</t>
  </si>
  <si>
    <t xml:space="preserve"> Ministerio de Tecnologías de la Información y las Comunicaciones (MinTIC)</t>
  </si>
  <si>
    <t>Unidad Nacional para la Gestión del Riesgo de Desastres (UNGRD)</t>
  </si>
  <si>
    <t>Cruz Roja Colombiana</t>
  </si>
  <si>
    <t>Defensa Civil Colombiana</t>
  </si>
  <si>
    <t>Cuerpo Oficial de Bomberos de Colombia</t>
  </si>
  <si>
    <t xml:space="preserve"> Instituto Distrital de Gestión de Riesgos y Cambio Climático (IDIGER)</t>
  </si>
  <si>
    <t>Organismos del sistema de gestión de riesgos y desastres en Colombia</t>
  </si>
  <si>
    <t>Presidencia de la República de Colombia</t>
  </si>
  <si>
    <t>Congreso de la República de Colombia</t>
  </si>
  <si>
    <t>Ministerios no incluidos en otros grupos de interés (Ministerio de Transporte, Ministerio de Relaciones Exteriores, Ministerio de Hacienda y Crédito Público, Ministerio de Defensa Nacional, etc.)</t>
  </si>
  <si>
    <t>Superintendencia de Industria y Comercio (SIC)</t>
  </si>
  <si>
    <t>Servicio Nacional de Aprendizaje (SENA)</t>
  </si>
  <si>
    <t>Organizaciones No gubernamentales (ONG) - Enfoque ambiental</t>
  </si>
  <si>
    <t xml:space="preserve">Socorredores mineros, Coordinadores logísticos de salvamento minero y Promotores de seguridad. </t>
  </si>
  <si>
    <r>
      <t xml:space="preserve">Grupos de interés - General </t>
    </r>
    <r>
      <rPr>
        <i/>
        <sz val="12"/>
        <color theme="1"/>
        <rFont val="Cambria"/>
        <family val="1"/>
      </rPr>
      <t>(Persona u organización que puede influir, resultar afectada o considerarse afectada por una decisión o actividad)</t>
    </r>
  </si>
  <si>
    <r>
      <t xml:space="preserve">Fuerzas Militares de Colombia </t>
    </r>
    <r>
      <rPr>
        <i/>
        <sz val="12"/>
        <color theme="1"/>
        <rFont val="Cambria"/>
        <family val="1"/>
      </rPr>
      <t>(Ejército Nacional, Armada Nacional, Fuerza Aérea Colombiana (FAC)</t>
    </r>
  </si>
  <si>
    <r>
      <t xml:space="preserve">   Agremiaciones mineras en Colombia </t>
    </r>
    <r>
      <rPr>
        <i/>
        <sz val="12"/>
        <color theme="1"/>
        <rFont val="Cambria"/>
        <family val="1"/>
      </rPr>
      <t>(ACM - Asociación Colombiana de Minería, Conalminercol - Confederación Nacional de Mineros de Colombia, Fenalcarbón - Federación Nacional de Productores de Carbón, Organizaciones Cooperativas Mineras Colombianas, empresarios, etc.)</t>
    </r>
  </si>
  <si>
    <r>
      <t xml:space="preserve">Organizaciones ciudadanas </t>
    </r>
    <r>
      <rPr>
        <i/>
        <sz val="12"/>
        <color theme="1"/>
        <rFont val="Cambria"/>
        <family val="1"/>
      </rPr>
      <t>(Veedurías, Defensoría del Pueblo, Personerías municipales, Consejos de Planeación Municipal y Departamental)</t>
    </r>
  </si>
  <si>
    <r>
      <t xml:space="preserve">Organizaciones sociales y comunitarias </t>
    </r>
    <r>
      <rPr>
        <i/>
        <sz val="12"/>
        <color theme="1"/>
        <rFont val="Cambria"/>
        <family val="1"/>
      </rPr>
      <t>(Juntas de Acción Comunal, Comités cívicos y ambientales, Organizaciones de mujeres, jóvenes, campesinos, indígenas y afrocolombianos)</t>
    </r>
  </si>
  <si>
    <r>
      <t xml:space="preserve">Entidades reguladoras y certificadoras </t>
    </r>
    <r>
      <rPr>
        <i/>
        <sz val="12"/>
        <color theme="1"/>
        <rFont val="Cambria"/>
        <family val="1"/>
      </rPr>
      <t>(Organización Internacional de Normalización (ISO 27001:2013).</t>
    </r>
  </si>
  <si>
    <r>
      <t xml:space="preserve">Entidades de Reporte
</t>
    </r>
    <r>
      <rPr>
        <i/>
        <sz val="12"/>
        <color theme="1"/>
        <rFont val="Cambria"/>
        <family val="1"/>
      </rPr>
      <t>(Comité Institucional de Coordinación del Sistema de Control Interno, Comité Sectorial de Auditoría Interna, Comisión Legal de Cuentas, Secretaría de Transparencia de la Presidencia de la República, Dirección Nacional de Derechos de Autor (DNDA), Agencia Nacional de Defensa Jurídica del Estado)</t>
    </r>
  </si>
  <si>
    <r>
      <t>Entidades Vigiladas por la Superintendencia Financiera de Colombia</t>
    </r>
    <r>
      <rPr>
        <i/>
        <sz val="12"/>
        <color theme="1"/>
        <rFont val="Cambria"/>
        <family val="1"/>
      </rPr>
      <t xml:space="preserve"> (Establecimientos Bancarios, Corporaciones Financieras, Compañías de Financiamiento, Sociedades, etc.)</t>
    </r>
  </si>
  <si>
    <r>
      <t>Inversionistas (</t>
    </r>
    <r>
      <rPr>
        <i/>
        <sz val="12"/>
        <color theme="1"/>
        <rFont val="Cambria"/>
        <family val="1"/>
      </rPr>
      <t>Potenciales)</t>
    </r>
  </si>
  <si>
    <r>
      <t>Organizaciones Internacionales en el Sector Extractivo</t>
    </r>
    <r>
      <rPr>
        <i/>
        <sz val="12"/>
        <color theme="1"/>
        <rFont val="Cambria"/>
        <family val="1"/>
      </rPr>
      <t xml:space="preserve"> (Iniciativa de Transparencia en las Industrias Extractivas (EITI), Comité Internacional para el Reporte de Reservas Mineras (CRIRSCO), Cuerpo Internacional de Salvamento Minero, Banco Interamericano de Desarrollo (BID), etc.)</t>
    </r>
  </si>
  <si>
    <r>
      <rPr>
        <b/>
        <u/>
        <sz val="12"/>
        <rFont val="Cambria"/>
        <family val="1"/>
      </rPr>
      <t>Ajustes en forma, fórmulas y contenido de la matriz de caracterización:</t>
    </r>
    <r>
      <rPr>
        <sz val="12"/>
        <rFont val="Cambria"/>
        <family val="1"/>
      </rPr>
      <t xml:space="preserve">
1.	</t>
    </r>
    <r>
      <rPr>
        <b/>
        <sz val="12"/>
        <rFont val="Cambria"/>
        <family val="1"/>
      </rPr>
      <t xml:space="preserve">Revisión, ajustes y estandarización de los grupos de interés </t>
    </r>
    <r>
      <rPr>
        <b/>
        <i/>
        <sz val="12"/>
        <rFont val="Cambria"/>
        <family val="1"/>
      </rPr>
      <t>(general y discriminados):</t>
    </r>
    <r>
      <rPr>
        <b/>
        <sz val="12"/>
        <rFont val="Cambria"/>
        <family val="1"/>
      </rPr>
      <t xml:space="preserve">
</t>
    </r>
    <r>
      <rPr>
        <sz val="12"/>
        <rFont val="Cambria"/>
        <family val="1"/>
      </rPr>
      <t xml:space="preserve">•	Autoridades de orden público.
•	Comité Institucional de Gestión y Desempeño (CIGD) / Comité Directivo.
•	Comité Paritario de Seguridad y Salud en el Trabajo (COPASST).
•	Consejo de Cuencas Hidrográficas.
•	Departamentos Administrativos.
•	Entidades del sector minero-energético.
•	Entidades Promotoras de Salud (EPS).
•	Entidades de reporte.
•	Ministerios.
•	Organismos del sistema de gestión de riesgos y desastres.
•	Organizaciones gubernamentales.
•	Organizaciones Internacionales en el Sector Extractivo.
•	Socorredores mineros, Coordinadores logísticos de salvamento minero, Promotores de seguridad.
2.	</t>
    </r>
    <r>
      <rPr>
        <b/>
        <sz val="12"/>
        <rFont val="Cambria"/>
        <family val="1"/>
      </rPr>
      <t xml:space="preserve">Revisión y corrección de los grupos de interés basados en la matriz 2024 (general y discriminado): </t>
    </r>
    <r>
      <rPr>
        <sz val="12"/>
        <rFont val="Cambria"/>
        <family val="1"/>
      </rPr>
      <t>Énfasis y ajuste en siglas, nombres institucionales, redacción y ortografía.</t>
    </r>
    <r>
      <rPr>
        <b/>
        <sz val="12"/>
        <rFont val="Cambria"/>
        <family val="1"/>
      </rPr>
      <t xml:space="preserve">
</t>
    </r>
    <r>
      <rPr>
        <sz val="12"/>
        <rFont val="Cambria"/>
        <family val="1"/>
      </rPr>
      <t xml:space="preserve">
3.	</t>
    </r>
    <r>
      <rPr>
        <b/>
        <sz val="12"/>
        <rFont val="Cambria"/>
        <family val="1"/>
      </rPr>
      <t>Actualización del grupo "Academia" como “Academia y centros de investigación”.</t>
    </r>
    <r>
      <rPr>
        <sz val="12"/>
        <rFont val="Cambria"/>
        <family val="1"/>
      </rPr>
      <t xml:space="preserve">
4.	</t>
    </r>
    <r>
      <rPr>
        <b/>
        <sz val="12"/>
        <rFont val="Cambria"/>
        <family val="1"/>
      </rPr>
      <t>Revisión, ajuste y actualización de categorías/grupos de interés adicionales:</t>
    </r>
    <r>
      <rPr>
        <sz val="12"/>
        <rFont val="Cambria"/>
        <family val="1"/>
      </rPr>
      <t xml:space="preserve">
•	Agremiaciones mineras en Colombia.
•	Fuerzas militares de Colombia.
•	Autoridades ambientales.
•	Autoridades judiciales y de control en Colombia.
•	Organizaciones ciudadanas.
5.	</t>
    </r>
    <r>
      <rPr>
        <b/>
        <sz val="12"/>
        <rFont val="Cambria"/>
        <family val="1"/>
      </rPr>
      <t xml:space="preserve">Inclusión del grupo de interés </t>
    </r>
    <r>
      <rPr>
        <b/>
        <i/>
        <sz val="12"/>
        <rFont val="Cambria"/>
        <family val="1"/>
      </rPr>
      <t>(discriminado</t>
    </r>
    <r>
      <rPr>
        <b/>
        <sz val="12"/>
        <rFont val="Cambria"/>
        <family val="1"/>
      </rPr>
      <t xml:space="preserve">) "Organizaciones sociales y comunitarias" en la categoría de ciudadanía.
</t>
    </r>
    <r>
      <rPr>
        <sz val="12"/>
        <rFont val="Cambria"/>
        <family val="1"/>
      </rPr>
      <t xml:space="preserve">
6.	</t>
    </r>
    <r>
      <rPr>
        <b/>
        <sz val="12"/>
        <rFont val="Cambria"/>
        <family val="1"/>
      </rPr>
      <t>Revisión y reestructuración de la categoría "Autoridades judiciales y de control":</t>
    </r>
    <r>
      <rPr>
        <sz val="12"/>
        <rFont val="Cambria"/>
        <family val="1"/>
      </rPr>
      <t xml:space="preserve">
•	Se había integrado la columna de entes de control (Contraloría, Procuraduría, Contaduría), pero se eliminó por duplicidad.
7.	</t>
    </r>
    <r>
      <rPr>
        <b/>
        <sz val="12"/>
        <rFont val="Cambria"/>
        <family val="1"/>
      </rPr>
      <t>Creación del nuevo grupo de interés: "Entidades reguladoras y certificadoras" (ISO 27001:2013).</t>
    </r>
    <r>
      <rPr>
        <sz val="12"/>
        <rFont val="Cambria"/>
        <family val="1"/>
      </rPr>
      <t xml:space="preserve"> Previamente estaba vinculada a la categoría de ONG, pero su naturaleza/función no responde a este tipo de organizaciones.</t>
    </r>
    <r>
      <rPr>
        <b/>
        <sz val="12"/>
        <rFont val="Cambria"/>
        <family val="1"/>
      </rPr>
      <t xml:space="preserve">
</t>
    </r>
    <r>
      <rPr>
        <sz val="12"/>
        <rFont val="Cambria"/>
        <family val="1"/>
      </rPr>
      <t xml:space="preserve">
8.	</t>
    </r>
    <r>
      <rPr>
        <b/>
        <sz val="12"/>
        <rFont val="Cambria"/>
        <family val="1"/>
      </rPr>
      <t>Actualización del grupo “Grupos étnicos” a “Grupos étnicos o comunidad campesina”.</t>
    </r>
    <r>
      <rPr>
        <sz val="12"/>
        <rFont val="Cambria"/>
        <family val="1"/>
      </rPr>
      <t xml:space="preserve">
•	Se generan filas específicas según el listado de la Encuesta de Caracterización 2025 para dar cumplimiento al enfoque diferencial a campesinos. 
9.	</t>
    </r>
    <r>
      <rPr>
        <b/>
        <sz val="12"/>
        <rFont val="Cambria"/>
        <family val="1"/>
      </rPr>
      <t xml:space="preserve">Revisión y ajuste de las “Juntas de Calificación Laboral” (general y discriminado). </t>
    </r>
    <r>
      <rPr>
        <sz val="12"/>
        <rFont val="Cambria"/>
        <family val="1"/>
      </rPr>
      <t xml:space="preserve">Se hace un ajuste en los nombres de los grupos de interés, tanto general como discriminado, para seguimiento y claridad. 
10.	</t>
    </r>
    <r>
      <rPr>
        <b/>
        <sz val="12"/>
        <rFont val="Cambria"/>
        <family val="1"/>
      </rPr>
      <t xml:space="preserve">Cambio de nombre del grupo: “ONG - Enfoque ambiental”. </t>
    </r>
    <r>
      <rPr>
        <sz val="12"/>
        <rFont val="Cambria"/>
        <family val="1"/>
      </rPr>
      <t xml:space="preserve">Tras la creación de una nueva categoría para dar seguimiento a las normativas de ISO, se hace el ajuste y la precisión de enfoque ambiental. 
11.	</t>
    </r>
    <r>
      <rPr>
        <b/>
        <sz val="12"/>
        <rFont val="Cambria"/>
        <family val="1"/>
      </rPr>
      <t xml:space="preserve">Eliminación de la categoría "Procesos de la ANM (Mapa de Procesos)" en la matriz. </t>
    </r>
    <r>
      <rPr>
        <sz val="12"/>
        <rFont val="Cambria"/>
        <family val="1"/>
      </rPr>
      <t xml:space="preserve">Dado que la metodología de la matriz de caracterización se aplicará a través de mesas de trabajo por procesos, no se considera necesaria. </t>
    </r>
  </si>
  <si>
    <t xml:space="preserve">Laura Ballesteros Chitiva - Grupo de Atención, Participación Ciudadana y Comunicaciones (GAPCC). Versión 5.                                                                                                                                                                                                                                                   </t>
  </si>
  <si>
    <r>
      <rPr>
        <b/>
        <u/>
        <sz val="12"/>
        <rFont val="Cambria"/>
        <family val="1"/>
      </rPr>
      <t>Proceso de actualización de la matriz:</t>
    </r>
    <r>
      <rPr>
        <sz val="12"/>
        <rFont val="Cambria"/>
        <family val="1"/>
      </rPr>
      <t xml:space="preserve">
1.	</t>
    </r>
    <r>
      <rPr>
        <b/>
        <sz val="12"/>
        <rFont val="Cambria"/>
        <family val="1"/>
      </rPr>
      <t xml:space="preserve">Revisión, ajuste y ctualización de la matriz de caracterización por procesos, conforme al proceso de reingeniería de la ANM (2025). </t>
    </r>
    <r>
      <rPr>
        <sz val="12"/>
        <rFont val="Cambria"/>
        <family val="1"/>
      </rPr>
      <t>Tras validación con Planeación, se hizo un ajuste en los procesos de la ANM para el 2025. De manera adicional, se hizo un ajuste en la columna para que, dependiendo el grupo de interés, se pueda seleccionar/deseleccionar uno o más procesos.</t>
    </r>
    <r>
      <rPr>
        <b/>
        <sz val="12"/>
        <rFont val="Cambria"/>
        <family val="1"/>
      </rPr>
      <t xml:space="preserve">
</t>
    </r>
    <r>
      <rPr>
        <sz val="12"/>
        <rFont val="Cambria"/>
        <family val="1"/>
      </rPr>
      <t xml:space="preserve">
2.	</t>
    </r>
    <r>
      <rPr>
        <b/>
        <sz val="12"/>
        <rFont val="Cambria"/>
        <family val="1"/>
      </rPr>
      <t xml:space="preserve">Revisión y socialización de la matriz ajustada de manera colaborativa entre el GAPCC y el Grupo de Planeación. </t>
    </r>
    <r>
      <rPr>
        <sz val="12"/>
        <rFont val="Cambria"/>
        <family val="1"/>
      </rPr>
      <t xml:space="preserve">Este ejercicio se hizo en los diferentes espacios/reuniones durante el mes de junio. 
3.	</t>
    </r>
    <r>
      <rPr>
        <b/>
        <sz val="12"/>
        <rFont val="Cambria"/>
        <family val="1"/>
      </rPr>
      <t>Ajuste de la matriz, según las recomendaciones y ajustes sugeridas por el equipo de Planeación, en línea con:</t>
    </r>
    <r>
      <rPr>
        <sz val="12"/>
        <rFont val="Cambria"/>
        <family val="1"/>
      </rPr>
      <t xml:space="preserve">
•	Auditorías externas (ICONTEC)
•	Normativas vigentes ANM. (Incluye la enmienda de cambio climático)
4.	</t>
    </r>
    <r>
      <rPr>
        <b/>
        <sz val="12"/>
        <rFont val="Cambria"/>
        <family val="1"/>
      </rPr>
      <t xml:space="preserve">Incorporación de nuevas columnas para dar cumplimiento a las normativas vigentes y observaciones de auditorías externas. </t>
    </r>
    <r>
      <rPr>
        <sz val="12"/>
        <rFont val="Cambria"/>
        <family val="1"/>
      </rPr>
      <t xml:space="preserve">Planeación sugirió integrar cuatro columnas para poder registrar información sobre el cumplimiento a necesidades y expectativas de los grupos de interés. 
•	Cumplimiento. (Qué acciones/actividades realiza la Entidad para atender las necesidades/expectativas). 
•	Frecuencia. (Cada cuánto se revisa o evalúa el cumplimiento).
•	Evidencia. (Documentos, registros, resultados que dan cuenta del cumplimiento).
•	Grupo/área responsable (Área o responsable de la Entidad encargado de atender las necesidades/expectativas).
5.	</t>
    </r>
    <r>
      <rPr>
        <b/>
        <sz val="12"/>
        <rFont val="Cambria"/>
        <family val="1"/>
      </rPr>
      <t xml:space="preserve">Integración de listas desplegables. </t>
    </r>
    <r>
      <rPr>
        <sz val="12"/>
        <rFont val="Cambria"/>
        <family val="1"/>
      </rPr>
      <t xml:space="preserve">Para fines prácticos y eficientes, se integró una lista desplegable, de única respuesta, en las columnas: C, F, G, H. J, K, L, M, N y U. 
•	Tipo de grupo (Interno/Externo)
•	¿Es pertinente para el Sistema de Gestión de Calidad?/¿Es pertinente para el Sistema de Gestión Ambiental?/ ¿Es pertinente para el Sistema de Gestión de Seguridad y Salud en el Trabajo?/¿Es pertinente para el Sistema de la Gestión de Seguridad de la Información?
•	Poder/ Legitimidad/ Urgencia
•Frecuencia
6.	</t>
    </r>
    <r>
      <rPr>
        <b/>
        <sz val="12"/>
        <rFont val="Cambria"/>
        <family val="1"/>
      </rPr>
      <t xml:space="preserve">Actualización de los objetivos estratégicos:
</t>
    </r>
    <r>
      <rPr>
        <sz val="12"/>
        <rFont val="Cambria"/>
        <family val="1"/>
      </rPr>
      <t xml:space="preserve">•	De 14 objetivos en 2024 a 13 en 2025
•	Hoja de referencia con información sobre los procesos y dimensiones según la versión más reciente del mapa de procesos y los insumos de Planeación. 
• Ajuste en los comandos de la columna para que se pueda seleccionar/deseleccionar más de un objetivo por grupo de interés.
7.	</t>
    </r>
    <r>
      <rPr>
        <b/>
        <sz val="12"/>
        <rFont val="Cambria"/>
        <family val="1"/>
      </rPr>
      <t>Ajustes a columnas específicas:</t>
    </r>
    <r>
      <rPr>
        <sz val="12"/>
        <rFont val="Cambria"/>
        <family val="1"/>
      </rPr>
      <t xml:space="preserve">
•	Columnas F, G, J y K: redacción e inclusión de listas desplegables de selección única
•	Columnas H e I: Se agregan dos columnas para dar cumplimiento a la enmienda de cambio climático</t>
    </r>
    <r>
      <rPr>
        <i/>
        <sz val="12"/>
        <rFont val="Cambria"/>
        <family val="1"/>
      </rPr>
      <t xml:space="preserve"> (obligaciones e impactos)</t>
    </r>
    <r>
      <rPr>
        <sz val="12"/>
        <rFont val="Cambria"/>
        <family val="1"/>
      </rPr>
      <t xml:space="preserve">
•	Columnas L, M, N: priorización según poder, legitimidad y urgencia. Lista desplegable y de selección única de 1 a 3.
•	Columnas O y P: fórmula para la clasificación automática del grupo de interés, a partir de la sumatoria de las columnas L, M y N, y según la definición de variables de la ANM. 
•	Todas las columnas, menos B, C, F, G, H, y K: Se ajusta e integran indicaciones </t>
    </r>
    <r>
      <rPr>
        <i/>
        <sz val="12"/>
        <rFont val="Cambria"/>
        <family val="1"/>
      </rPr>
      <t>(en cursiva</t>
    </r>
    <r>
      <rPr>
        <sz val="12"/>
        <rFont val="Cambria"/>
        <family val="1"/>
      </rPr>
      <t xml:space="preserve">) para claridad en el diligenciamiento de la encuesta.
•	Columnas T, U, V, W: seguimiento, frecuencia, evidencia y responsables. En el caso de la columnna de frecuencia, la persona responsable podrá seleccionar una de las opciones de la lista desplegable. En el caso del responsable, podrá seleccionar/deseleccionar más de un área/grupo según el grupo de interés. 
8.	</t>
    </r>
    <r>
      <rPr>
        <b/>
        <sz val="12"/>
        <rFont val="Cambria"/>
        <family val="1"/>
      </rPr>
      <t>Revisión de la hoja “Definición de variables”:</t>
    </r>
    <r>
      <rPr>
        <sz val="12"/>
        <rFont val="Cambria"/>
        <family val="1"/>
      </rPr>
      <t xml:space="preserve">
•	Actualización de descripciones, escalas y valores.
•	Inlcusión de una nueva tabla con la escala de valores, descripción e indicadores para los componentes de poder, legitimidad y urgencia. 
9.	</t>
    </r>
    <r>
      <rPr>
        <b/>
        <sz val="12"/>
        <rFont val="Cambria"/>
        <family val="1"/>
      </rPr>
      <t xml:space="preserve">Incorporación de nuevas hojas. </t>
    </r>
    <r>
      <rPr>
        <sz val="12"/>
        <rFont val="Cambria"/>
        <family val="1"/>
      </rPr>
      <t>Se añaden nuevas hojas, para consulta y seguimiento, en la matriz de caracterización. 
•	Procesos actualizados (19 tras reingeniería)
•	Objetivos estratégicos actualizados (13)
•	Grupos responsables (27)</t>
    </r>
  </si>
  <si>
    <t>Bibiana Lissette Sandoval Báez - Coordinadora GAPCC (Presidencia)                                                                                                                                                                                                                                                                                                                                                                                                                                                                                    Juan Camilo Oquendo Bedoya - Contratista GAPCC (Presidencia)                                                                                                                                                                                                                                                                                                                                                                                                                                                                                            Olga Luzmery López Gutiérrez - Contratista. Grupo de Planeación                                                                                                                                                                                                                                                                                                                                                                                                                                                                                            Diego Lozano Salcedo - Contratista. Grupo de Planeación</t>
  </si>
  <si>
    <t>¿El grupo de interés tiene necesidades, expectativas y/o requisitos relacionados con el cambio climático?</t>
  </si>
  <si>
    <r>
      <t xml:space="preserve">        ¿De qué tipo?              </t>
    </r>
    <r>
      <rPr>
        <i/>
        <sz val="12"/>
        <rFont val="Cambria"/>
        <family val="1"/>
      </rPr>
      <t>(Seleccione la(s) opción(es) que corresponda(n))</t>
    </r>
  </si>
  <si>
    <t>Gestión Contractual Administrativa</t>
  </si>
  <si>
    <t>Gestión de las comunicaciones</t>
  </si>
  <si>
    <t>Gestión de tecnologías e información</t>
  </si>
  <si>
    <t>Gestión integral del catastro y registro minero</t>
  </si>
  <si>
    <t>Proceso</t>
  </si>
  <si>
    <t>Objetivo estratégico</t>
  </si>
  <si>
    <t>Internos</t>
  </si>
  <si>
    <t>Externos</t>
  </si>
  <si>
    <t>Sí</t>
  </si>
  <si>
    <t>No</t>
  </si>
  <si>
    <t>No aplica</t>
  </si>
  <si>
    <t>A demanda</t>
  </si>
  <si>
    <t>Grupo de Servicios Administrativos</t>
  </si>
  <si>
    <t>Semestral</t>
  </si>
  <si>
    <t>Legales</t>
  </si>
  <si>
    <t>Operativas</t>
  </si>
  <si>
    <t>Grupo de Control Interno Disciplinario</t>
  </si>
  <si>
    <t>Oficina de Tecnología e Información</t>
  </si>
  <si>
    <t>Anual</t>
  </si>
  <si>
    <t>Anual, A demanda</t>
  </si>
  <si>
    <t>Trimestral</t>
  </si>
  <si>
    <t>Vicepresidencia de Seguimiento, Control y Seguridad Minera; Oficina de Tecnología e Información</t>
  </si>
  <si>
    <t>Administrativas</t>
  </si>
  <si>
    <t>Grupo de Servicios Administrativos, Grupo de Control Interno Disciplinario, Oficina de Tecnología e Información</t>
  </si>
  <si>
    <t>Legales, Operativas, Administrativas</t>
  </si>
  <si>
    <t>Mensual, A demanda</t>
  </si>
  <si>
    <t>Diaria</t>
  </si>
  <si>
    <t>Grupo de Contratación Minera, Grupo de Contratación Minera Diferencial</t>
  </si>
  <si>
    <t>Semestral; A demanda</t>
  </si>
  <si>
    <t>Oficina de Tecnología e Información; Grupo de Contratación Minera; Grupo de Contratación Minera Diferencial</t>
  </si>
  <si>
    <t>Anual; A demanda</t>
  </si>
  <si>
    <t>Grupo de Control Interno Disciplinario; Grupo de Contratación Minera; Grupo de Contratación Minera Diferencial</t>
  </si>
  <si>
    <t>Grupo de Contratación Minera; Grupo de Contratación Minera Diferencial</t>
  </si>
  <si>
    <t>Operativas; Legales</t>
  </si>
  <si>
    <t>Administrativas; Operativas</t>
  </si>
  <si>
    <t>Diaria, Semanal, Quincenal, Mensual, Semestral, Anual, A demanda</t>
  </si>
  <si>
    <t>Grupo de Servicios Administrativos, Grupo de Control Interno Disciplinario, Oficina de Tecnología e Información; Grupo de Gestión del Talento Humano; Grupo de Planeación; Vicepresidencia de Contratación y Titulación; Grupo de Atención, Participación Ciudadana y Comunicaciones</t>
  </si>
  <si>
    <t>Palenquero</t>
  </si>
  <si>
    <t>Operativas; Legales; Administrativas</t>
  </si>
  <si>
    <t>Legales; Operativas</t>
  </si>
  <si>
    <r>
      <t>Autoridades ambientales</t>
    </r>
    <r>
      <rPr>
        <i/>
        <sz val="12"/>
        <color theme="1"/>
        <rFont val="Cambria"/>
        <family val="1"/>
      </rPr>
      <t xml:space="preserve"> (Ministerio de Ambiente y Desarrollo Sostenible (MinAmbiente), Agencia Nacional de Tierras (ANT), ANLA – Autoridad Nacional de Licencias Ambientales, IDEAM – Instituto de Hidrología, Meteorología y Estudios Ambientales, CAR – Corporaciones Autónomas Regionales, Secretarías ambientales departamentales y municipales, etc.)</t>
    </r>
  </si>
  <si>
    <t>Procesos de la ANM</t>
  </si>
  <si>
    <t>Administración de bienes y servicios; Atención y servicio al ciudadano; Control interno disciplinario; Direccionamiento estratégico; Estrategia y gobierno de TIC; Evaluación, seguimiento y mejora; Generación de títulos mineros y autorizaciones para la formalización minera; Gestión Financiera; Gestión Contractual Administrativa; Gestión de las comunicaciones; Gestión de talento humano; Gestión de tecnologías e información; Gestión Documental; Gestión integral del catastro y registro minero; Gestión integral para el seguimiento y control a los títulos mineros; Gestión jurídica; Gestión para el desarrollo y fomento minero; Planificación y delimitación de áreas y zonas mineras; Seguridad minera</t>
  </si>
  <si>
    <t>1. Promover la disponibilidad de los Recursos Minerales para el desarrollo de los programas económicos del Gobierno Nacional, las cadenas productivas y las rondas mineras; 2. Fomentar proyectos mineros formales y viables con enfoque asociativo para el desarrollo de la economía y el bienestar social; 3. Fortalecer la gestión de la conflictividad socioambiental en torno a la actividad minera en el país; 4. Ofrecer alternativas de formalización que permitan alcanzar la paz e impulsar la equidad social y la armonía ambiental; 5. Fortalecer el control, prevención, verificación, seguridad y exigencia de las obligaciones mineras legales contractuales; 6. Ampliar la presencia de la autoridad minera en el territorio nacional; 7. Garantizar la disponibilidad de la información y respuesta oportuna a los grupos de interés; 8. Fortalecer la coordinación de la Agencia con las demás entidades del Estado; 9. Optimizar la administración y gestión de la infraestructura y los recursos de la Agencia; 10. Articular y optimizar los procesos, para una gestión transparente, eficiente y oportuna; 11. Fortalecer la gestión del talento humano, el clima organizacional y el trabajo en equipo; 12. Consolidar la gestión del conocimiento y el análisis de datos para la toma de decisiones; 13. Mejorar la gestión de TI y de la Arquitectura empresarial</t>
  </si>
  <si>
    <r>
      <t xml:space="preserve">Objetivo estratégico                                                            </t>
    </r>
    <r>
      <rPr>
        <i/>
        <sz val="12"/>
        <rFont val="Cambria"/>
        <family val="1"/>
      </rPr>
      <t>(Seleccione la opción que corresponda según el grupo de interés)</t>
    </r>
  </si>
  <si>
    <t>Grupo de Atención, Participación Ciudadana y Comunicaciones; Grupo de Catastro y Registro Minero; Grupo de Contratación (Institucional); Grupo de Contratación Minera; Grupo de Contratación Minera Diferencial; Grupo de Control Interno Disciplinario; Grupo de Evaluación de Estudios Técnicos; Grupo de Evaluación de Modificaciones a Títulos Mineros; Grupo de Fomento; Grupo de Gestión del Talento Humano; Grupo de Gestión Documental y Notificaciones; Grupo de Planeación; Grupo de Promoción; Grupo de Recursos Financieros; Grupo de Regalías y Contraprestaciones Económicas; Grupo de Seguimiento y Control Zona Centro; Grupo de Seguimiento y Control Zona Norte; Grupo de Seguimiento y Control Zona Occidente; Grupo de Seguridad y Salvamento Minero; Grupo de Servicios Administrativos; Grupo Proyectos de Interés Nacional; Grupo Socio Ambiental; Oficina Asesora Jurídica; Oficina de Control Interno; Oficina de Tecnología e Información; Vicepresidencia Administrativa y Financiera; Vicepresidencia de Contratación y Titulación; Vicepresidencia de Promoción y Fomento; Vicepresidencia de Seguimiento, Control y Seguridad Minera</t>
  </si>
  <si>
    <r>
      <rPr>
        <b/>
        <sz val="12"/>
        <rFont val="Cambria"/>
        <family val="1"/>
      </rPr>
      <t xml:space="preserve"> Oficina o grupo responsable   </t>
    </r>
    <r>
      <rPr>
        <sz val="12"/>
        <rFont val="Cambria"/>
        <family val="1"/>
      </rPr>
      <t xml:space="preserve">                                   </t>
    </r>
    <r>
      <rPr>
        <i/>
        <sz val="12"/>
        <rFont val="Cambria"/>
        <family val="1"/>
      </rPr>
      <t>(Seleccione qué área(s), dependencia(s) o equipo(s) de la Entidad se encarga(n) de atender esas necesidades y expectativas)</t>
    </r>
  </si>
  <si>
    <t>Grupos Responsables - Unidades ANM</t>
  </si>
  <si>
    <t>Grupo de Atención, Participación Ciudadana y Comunicaciones</t>
  </si>
  <si>
    <t>Grupo de Catastro y Registro Minero</t>
  </si>
  <si>
    <t>Grupo de Contratación (Institucional)</t>
  </si>
  <si>
    <t>Grupo de Contratación Minera</t>
  </si>
  <si>
    <t>Grupo de Contratación Minera Diferencial</t>
  </si>
  <si>
    <t>Grupo de Evaluación de Estudios Técnicos</t>
  </si>
  <si>
    <t>Grupo de Evaluación de Modificaciones a Títulos Mineros</t>
  </si>
  <si>
    <t>Grupo de Fomento</t>
  </si>
  <si>
    <t>Grupo de Gestión del Talento Humano</t>
  </si>
  <si>
    <t>Grupo de Gestión Documental y Notificaciones</t>
  </si>
  <si>
    <t>Grupo de Planeación</t>
  </si>
  <si>
    <t>Grupo de Promoción</t>
  </si>
  <si>
    <t>Grupo de Recursos Financieros</t>
  </si>
  <si>
    <t>Grupo de Regalías y Contraprestaciones Económicas</t>
  </si>
  <si>
    <t>Grupo de Seguimiento y Control Zona Centro</t>
  </si>
  <si>
    <t>Grupo de Seguimiento y Control Zona Norte</t>
  </si>
  <si>
    <t>Grupo de Seguimiento y Control Zona Occidente</t>
  </si>
  <si>
    <t>Grupo de Seguridad y Salvamento Minero</t>
  </si>
  <si>
    <t>Grupo Proyectos de Interés Nacional</t>
  </si>
  <si>
    <t>Grupo Socio Ambiental</t>
  </si>
  <si>
    <t>Oficina Asesora Jurídica</t>
  </si>
  <si>
    <t>Oficina de Control Interno</t>
  </si>
  <si>
    <t>Vicepresidencia Administrativa y Financiera</t>
  </si>
  <si>
    <t>Vicepresidencia de Contratación y Titulación</t>
  </si>
  <si>
    <t>Vicepresidencia de Promoción y Fomento</t>
  </si>
  <si>
    <t>Vicepresidencia de Seguimiento, Control y Seguridad Minera</t>
  </si>
  <si>
    <t xml:space="preserve"> 6. Ampliar la presencia de la autoridad minera en el territorio nacional; 12. Consolidar la gestión del conocimiento y el análisis de datos para la toma de decisiones</t>
  </si>
  <si>
    <r>
      <t xml:space="preserve">         Proceso de la ANM                                          </t>
    </r>
    <r>
      <rPr>
        <i/>
        <sz val="12"/>
        <rFont val="Cambria"/>
        <family val="1"/>
      </rPr>
      <t>(Alineado al grupo de interés)</t>
    </r>
  </si>
  <si>
    <t>Grupo de Servicios Administrativos; Oficina de Tecnología e Información; Grupo de Recursos Financieros</t>
  </si>
  <si>
    <t>Oficina de Tecnología e Información; Grupo de Contratación (Institucional)</t>
  </si>
  <si>
    <t>Diaria; A demanda</t>
  </si>
  <si>
    <t>Oficina de Tecnología e Información; Grupo de Contratación Minera; Grupo de Contratación Minera Diferencial; Oficina Asesora Jurídica; Grupo de Contratación (Institucional); Grupo de Catastro y Registro Minero; Oficina Asesora Jurídica</t>
  </si>
  <si>
    <t>Legales; Administrativas; Operativas</t>
  </si>
  <si>
    <t>Grupo de Contratación Minera; Grupo de Contratación Minera Diferencial; Oficina de Control Interno; Grupo de Contratación (Institucional); Oficina Asesora Jurídica</t>
  </si>
  <si>
    <t>Grupo de Control Interno Disciplinario; Oficina de Tecnología e Información; Grupo de Contratación Minera; Grupo de Contratación Minera Diferencial; Oficina Asesora Jurídica; Grupo de Contratación (Institucional); Oficina de Control Interno; Oficina Asesora Jurídica</t>
  </si>
  <si>
    <t>Oficina de Control Interno; Oficina Asesora Jurídica</t>
  </si>
  <si>
    <t>7. Garantizar la disponibilidad de la información y respuesta oportuna a los grupos de interés; 10. Articular y optimizar los procesos, para una gestión transparente, eficiente y oportuna;</t>
  </si>
  <si>
    <t>Gestión de tecnologías e información, Estrategia y gobierno de TIC, Gestión jurídica</t>
  </si>
  <si>
    <t>7. Garantizar la disponibilidad de la información y respuesta oportuna a los grupos de interés; 13. Mejorar la gestión de TI y de la Arquitectura empresarial</t>
  </si>
  <si>
    <t>Oficina de Tecnología e Información; Oficina Asesora Jurídica</t>
  </si>
  <si>
    <t>Oficina de Tecnología e Información, Grupo de Seguimiento y Control Zona Occidente; Grupo de Seguridad y Salvamento Minero</t>
  </si>
  <si>
    <t>Gestión de tecnologías e información, Estrategia y gobierno de TIC, Seguridad minera</t>
  </si>
  <si>
    <t xml:space="preserve"> 5. Fortalecer el control, prevención, verificación, seguridad y exigencia de las obligaciones mineras legales contractuales; 6. Ampliar la presencia de la autoridad minera en el territorio nacional; 13. Mejorar la gestión de TI y de la Arquitectura empresarial</t>
  </si>
  <si>
    <t>Mensual; A demanda</t>
  </si>
  <si>
    <t>Oficina de Tecnología e Información; Grupo de Contratación Minera; Grupo de Contratación Minera Diferencial; Grupo de Seguridad y Salvamento Minero, Grupo de Seguimiento y Control Zona Centro, Grupo de Seguimiento y Control Zona Norte, Grupo de Seguimiento y Control Zona Occidente, Grupo Proyectos de Interés Nacional, Vicepresidencia de Seguimiento, Control y Seguridad Minera</t>
  </si>
  <si>
    <t>Grupo de Contratación Minera; Grupo de Contratación Minera Diferencial; Grupo de Seguridad y Salvamento Minero; Vicepresidencia de Seguimiento, Control y Seguridad Minera</t>
  </si>
  <si>
    <t>Oficina de Tecnología e Información; Grupo de Seguridad y Salvamento Minero; Vicepresidencia de Seguimiento, Control y Seguridad Minera</t>
  </si>
  <si>
    <t>Grupo de Contratación Minera, Grupo de Contratación Minera Diferencial; Grupo de Seguridad y Salvamento Minero; Grupo de Promoción</t>
  </si>
  <si>
    <t xml:space="preserve">Grupo de Servicios Administrativos; Oficina de Tecnología e Información; Grupo de Contratación Minera; Grupo de Contratación Minera Diferencial; Vicepresidencia de Promoción y Fomento </t>
  </si>
  <si>
    <t>Oficina de Tecnología e Información; Grupo de Contratación Minera; Grupo de Contratación Minera Diferencial; Grupo de Promoción</t>
  </si>
  <si>
    <t>Vicepresidencia de Seguimiento, Control y Seguridad Minera; Oficina de Tecnología e Información; Grupo de Contratación Minera; Grupo de Contratación Minera Diferencial; Grupo de Promoción; Vicepresidencia de Seguimiento, Control y Seguridad Minera</t>
  </si>
  <si>
    <t>Grupo de Contratación Minera; Grupo de Contratación Minera Diferencial; Grupo de Promoción;Grupo de Catastro y Registro Minero</t>
  </si>
  <si>
    <t>Grupo de Promoción; Grupo de Catastro y Registro Minero</t>
  </si>
  <si>
    <t>Grupo de Contratación Minera; Grupo de Contratación Minera Diferencial; Grupo de Seguridad y Salvamento Minero; Vicepresidencia de Seguimiento, Control y Seguridad Minera; Grupo de Promoción; Grupo de Catastro y Registro Minero</t>
  </si>
  <si>
    <t>Grupo de Seguridad y Salvamento Minero; Grupo de Promoción; Grupo de Atención, Paticipación Ciudadana y Comunicaciones</t>
  </si>
  <si>
    <t>Grupo de Contratación Minera; Grupo de Contratación Minera Diferencial; Grupo de Seguridad y Salvamento Minero; Vicepresidencia de Seguimiento, Control y Seguridad Minera; Grupo de Promoción; Grupo de Gestión Documental y Notificaciones</t>
  </si>
  <si>
    <t>Grupo de Servicios Administrativos; Oficina de Tecnología e Información; Grupo de Contratación Minera; Grupo de Contratación Minera Diferencial; Grupo de Seguridad y Salvamento Minero, Vicepresidencia de Seguimiento, Control y Seguridad Minera; Grupo de Promoción</t>
  </si>
  <si>
    <t>•	Contar con información o datos de temas mineros.
•	Acceso de oferta de servicios de capacitación y formación en Salvamento Minero y Seguridad e Higiene Minera.
•	Socialización del Estándar de Recursos y reservas Minerales.
•	Suministro de información de producción de minerales y pagos de regalías.
•	Aunar esfuerzos en temas comunes en relación con aspectos relativos a la minería.
•	Información actualizada en el Sistema Integral de Gestión Minera - ANNA Minería o el que cumpla su función con relación a la información de títulos y solicitudes mineras.</t>
  </si>
  <si>
    <t>•	Desarrollar investigaciones de temas mineros con la Entidad.
•	Contar con una oferta de cursos de salvamento minero permanente para su debido acceso.
•	Articulación de políticas y estrategias para prevenir la accidentalidad.
•	Información e inventario de recursos y reservas .
•	Información de inversiones en CAPEX, OPEX en la actividad minera.
•	Disponibilidad de la Información en línea de la ANM de producción de minerales, regalías y Registro Único de Comercializadores y Minerales - RUCOM.</t>
  </si>
  <si>
    <t>•	Ley 1755 de 2015 - Derecho de petición
•	Decreto 1886 de 2015 y Decreto 944 de 2022 Reglamento de Seguridad en las Labores Mineras Subterráneas
•	Decreto 529 de 2022 - Reglamento de Higiene y Seguridad en las Labores Mineras a Cielo Abierto</t>
  </si>
  <si>
    <t>•	Recibir los aportes oportunamente y tener la información de los funcionarios y contratistas en tiempo real.
•	Estrategias para la prevención de la accidentalidad en cumplimiento de la política de seguridad minera.</t>
  </si>
  <si>
    <t>•	Articulación en la asesoría, capacitación y acompañamiento en temas relacionados a riesgo laboral y medicina preventiva.
•	Articular en políticas y estrategias para prevenir la accidentalidad.</t>
  </si>
  <si>
    <t>•	Decreto Ley 1295 de 1994 - Ministerio de Trabajo y Seguridad Social
•	Decreto Ley 019 de 2012 - Art. 142 - Definición Primera Oportunidad
•	Ley 1562 de 2012 - Modifica el sistema de riesgos laborales y se dictan otras disposiciones en materia de salud ocupacional
•	Decreto 1072 de 2015 del Ministerio de trabajo - Decreto Único Reglamentario del Sector Trabajo
•	Resolución 312 de 2019 del Ministerio de trabajo - Estándares mínimos del Sistema de Gestión de la Seguridad y Salud en el Trabajo SG-SST
•	NTC ISO 45001:2018</t>
  </si>
  <si>
    <t>•	Tiempos de respuesta oportunos en relación con los trámites y solicitudes presentados ante la Entidad.
•	Promoción y ejecución de las políticas para el desarrollo de la actividad minera.
•	Campañas de cultura hacia una minería limpia, responsable y segura.
•	Acceso de oferta de servicios de capacitación y formación en salvamento minero y seguridad e higiene minera.
•	Brindar el servicio para la atención de emergencias.
•	Socialización de los lineamientos del Estándar Colombiano de Recursos y Reservas - ECRR y su normatividad.
•	Suministro de información de producción de minerales y pago de regalías
•	Socializar el procedimiento para pago de contraprestaciones económicas.
•	Información actualizada en el Sistema Integral de Gestión Minera - ANNA Minería o el que cumpla su función con relación a la información de títulos y solicitudes mineras.</t>
  </si>
  <si>
    <t>•	Promoción y ejecución de las políticas para el desarrollo de la actividad minera.
•	Diseñar acciones cuyo objetivo sea la disminución de la accidentalidad minera.
•	Lineamientos sobre la implementación de buenas prácticas por mineral.
•	Disponibilidad de la Información en línea de la ANM de producción de minerales, regalías y Registro Único de Comercializadores y Minerales - RUCOM.</t>
  </si>
  <si>
    <t>•	Decreto 2407 de 2000 - Contribución parafiscal de la esmeralda
•	Decreto 1341 de 2002 - Por el cual se modifica el Decreto 2407 de 2000.
•	Ley 1523 de 2012 - Política nacional de gestión del riesgo de desastres y se establece el Sistema Nacional de Gestión del Riesgo de Desastres.
•	Decreto 1073 de 2015 - Decreto Único Reglamentario del Sector Administrativo de Minas y Energía.
•	Decreto 780 de 2016 - Título 6. - Afiliación colectiva al sistema de seguridad social integral.
•	Decreto 1166 de 2016 - Presentación, tratamiento y radicación de las peticiones presentadas verbalmente.
•	Decreto 1949 de 2017 - Se modifica y adiciona el Decreto Único Reglamentario No 1073 de 2015, en cuanto se reglamentan los mecanismos para el trabajo bajo el amparo de un título en la pequeña minería y se toman otras determinaciones.</t>
  </si>
  <si>
    <t>•	Adquisición de información o trámites para los diferentes servicios asociados que permite que los titulares mineros puedan ejecutar sus actividades mineras de acuerdo al a normatividad vigente.
•	Acceso a los canales de comunicación
•	Acceso a la plataforma de trámites</t>
  </si>
  <si>
    <t>•	Acceso a la información, acceso a los trámites, atención oportuna y respuestas de fondo.</t>
  </si>
  <si>
    <t>•	Artículo 1640 del Código Civil</t>
  </si>
  <si>
    <t>•	Acatar órdenes judiciales.
•	Garantizar información oportuna en temas penales, comerciales y demás requeridos en cualquier juzgado.
•	Información sobre propuestas, solicitudes y títulos mineros.
•	Asegurar el cumplimiento de los requerimientos y lineamientos normativos nacionales.
•	Apoyo técnico para la defensa jurídica frente a demandas contra la Nación sobre temas de reservas minerales
•	Información del Registro Único de Comercializadores y Minerales - RUCOM y pago de regalías para control de extracción ilícita.
•	Suministro de material probatorio que sea requerido.
•	Información actualizada en el Sistema Integral de Gestión Minera - ANNA Minería o el que cumpla su función con relación a la información de títulos y solicitudes mineras.</t>
  </si>
  <si>
    <t>•	Cumplir con los requerimientos, solicitudes y lineamientos legales definidos.
•	Dar respuesta oportuna y veraz a sus requerimientos y situaciones administrativas.</t>
  </si>
  <si>
    <t>•	Constitución Política de Colombia
•	Ley 1437 de 2011 - Código de Procedimiento Administrativo y de lo Contencioso Administrativo.
•	Decreto 1069 de 2015 - Decreto Único Reglamentario del Sector Justicia y del Derecho.
•	Sentencia SU 034/18 - Deber de cumplimiento de las providencias judiciales como componente del derecho fundamental al acceso a la administracion de justicia y al debido proceso.</t>
  </si>
  <si>
    <t>•	Acompañamiento en las visitas de inspección de campo en las que se requieran.
•	Definir la interoperabilidad entre las entidades con la ANM.
•	Disponibilidad de la Información en línea de la ANM de producción de minerales, regalías y Registro Único de Comercializadores y Minerales - RUCOM.
•	Oportunidad y celeridad en las respuestas en los requerimientos.
•	Cumplimiento oportuno a los requerimientos y solicitudes realizadas.
•	Cumplimiento normativo en materia ambiental.
•	Adaptación institucional a la implementación de políticas ambientales.
•	Desarrollar trabajos conjuntos y armónicos entre los sectores ambiente y minero.
•	Que la actividad minera esté articulada con las políticas y normas ambientales.
•	Expedición de las licencias ambientales temporales e imposición de los planes de manejo ambiental en los términos otorgados por la Ley</t>
  </si>
  <si>
    <t>•	Ley 685 de 2001 - Código de minas
•	Resolución 2210 de 2018 Ministerio de ambiente y desarrollo sostenible
•	Decreto 1076 de 2015 Decreto único reglamentario de sector ambiente y desarrollo sostenible
•	Decreto 1079 de 2015 - Decreto único reglamentario de sector transporte (en el tema de transporte de residuos)
•	Ley 1931 de 2018 - Se establecen directrices para la gestión del cambio climático.
•	Resolución 2210 de 2018 - Se reglamenta el uso del sello minero ambiental Colombiano de naturaleza voluntaria.
•	Ley 99 de 1993, su reglamentación y modificaciones
•	Ley 1955 de 2019 artículos 22 y 325
•	Decreto 2390 de 2002 (hoy contenido en el decreto 1073 de 2015)
•	Ley 2250 de 2022 artículo 29
•	NTC ISO 14001:2015</t>
  </si>
  <si>
    <t>•	Respuesta oportuna a solicitudes.
•	Información confiable.
•	Informes Incides de Seguridad de la Informacion</t>
  </si>
  <si>
    <t>•	Articulación para la atención de los Incidentes de Seguridad</t>
  </si>
  <si>
    <t>•	Ley 1273 de 2009</t>
  </si>
  <si>
    <t>•	Respuesta oportuna a solicitudes.
•	Información confiable.
•	Cumplir con las disposiciones en materia ambiental del Código de Policía.
•	Colaboración para la identificación de extracción ilícita de minerales.
•	Contar con el apoyo cuando se generen situaciones de emergencia.
•	Información del Registro Único de Comercializadores y Minerales - RUCOM y pago de regalías para control de extracción ilícita.
•	Información actualizada en el Sistema Integral de Gestión Minera - ANNA Minería o el que cumpla su función con relación a la información de títulos y solicitudes mineras.</t>
  </si>
  <si>
    <t>•	Seguimiento al cumplimiento de los planes de mejora de las inspecciones de campo, resultados de la fiscalización.
•	Información oportuna para la identificación de casos de explotación ilícita.
•	Articulación para la atención de las emergencias.</t>
  </si>
  <si>
    <t>•	No se desprende un requerimiento legal u otro requisito toda vez que la ANM no ejerce funciones de control de orden público (más allá de las que correspondan en ejercicio de colaboración institucional)
•	Ley 685 de 2001 cap. XXVII - Código de minas
•	Constitución Politica de Colombia
•	Ley 1801 de 2016 - Código Nacional de Seguridad y Convivencia Ciudadana - Titulo IX</t>
  </si>
  <si>
    <t>•	Acceso a los canales establecidos por la Entidad.
•	Contar con información veraz y oportuna de los trámites, servicios y accidentalidad minera a través de los diferentes canales de comunicación de la Entidad.
•	Racionalización de trámites para brindar un servicio ágil y oportuno de cara a la ciudadanía.
•	Atender las solicitudes oportunamente y con la calidad requerida y en los términos de ley.
•	Presentar informes de gestión a través de la rendición de cuentas, y cumplimiento en la Ley de Transparencia.
•	Tener conocimiento de las figuras mineras que se encuentran sobre el territorio.
•	Mantener actualizado el Sistema Integral de Gestión Minera.
•	Garantizar el funcionamiento de los canales de atención que cumplan con los lineamientos del gobierno nacional.
•	Solicitud de trazabilidad de información.
•	Consulta y acceso a la información física y digital.
•	Funcionamiento del sistema integrado de gestión.
•	Acceso de oferta de servicios de capacitación y formación en salvamento minero y seguridad e higiene minera.
•	Datos de producción de minerales, de regalías en territorio y del Registro Único de Comercializadores y Minerales - RUCOM.
•	Gestionar de manera oportuna las solicitudes de control social.
•	Participación efectiva de la comunidad en el proceso de otorgamiento en contrato de concesión (Audiencias públicas y de participación de tercero).
•	Información actualizada en el Sistema Integral de Gestión Minera - ANNA Minería o el que cumpla su función con relación a la información de títulos y solicitudes mineras.</t>
  </si>
  <si>
    <t>•	Respuesta veraz y oportuna a los requerimientos y solicitudes.
•	Canales efectivos y confiables.
•	Eficiencia y efectividad en el Sistema Integrado de Gestión.
•	Cumplir con la información minera actualizada en términos de calidad y oportunidad.
•	Procesos de selección y ejecución contractual que se realicen de forma ágil, oportuna, pública y eficiente.
•	Contar con la disponibilidad de los servicios tecnológicos y espacios de consulta para documentación.
•	Contar con una oferta de cursos de salvamento minero permanente para su debido acceso.
•	Disponibilidad de la Información en línea de la ANM de producción de minerales, regalías y Registro Único de Comercializadores y Minerales - RUCOM.
•	Atender al debido proceso conforme en lo contemplado en el CPACA - Ley 1437 de 2011
•	Participación en las audiencias públicas frente a las propuestas viabilizadas a distancias de otorgamiento de un contrato de concesión.</t>
  </si>
  <si>
    <t>•	Ley 80 de 1993 - Contratación estatal.
•	Ley 594 del 2000 - Ley de archivo.
•	Ley 685 de 2001 - Código de minas.
•	Ley 850 de 2003 - Veeduría ciudadanas.
•	Ley 909 de 2004 - Regulan el empleo público, la carrera administrativa, gerencia pública.
•	Decreto 2623 de 2009 - Sistema Nacional de Servicio al Ciudadano.
•	Ley 1437 de 2011 - Código de Procedimiento Administrativo y de lo Contencioso Administrativo.
•	Ley 1712 de 2014 - Ley de transparencia.
•	Ley 1755 de 2015 - Derecho de petición.
•	Otro Requisito:
•	Manual Operativo Modelo Integrado de Planeación y Gestión - MIPG
•	Rendición de cuentas manual único
•	NTC ISO 9001:2015
•	CONPES 3785 de 2013 - Adopción de la Política Nacional de Eficacia Administrativa al Servicio al Ciudadano
•	Manual de aplicación del logo de Afiliación ICONTEC
•	Uso de la Marca de Conformidad de la certificación ICONTEC para Sistemas de Gestión</t>
  </si>
  <si>
    <t>•	Información oportuna de procedimientos y normativa para el Registro Único de Comercializadores y Minerales - RUCOM.
•	Publicación de la Información de producción de minería de subsistencia.
•	Acceso y disponibilidad a la plataforma tecnológica para la solicitud de inscripción, obtención del certificado de afiliación y consulta de listados.
•	Estado del trámite de inscripción para comercializador.
•	Información actualizada en el Sistema Integral de Gestión Minera - ANNA Minería o el que cumpla su función con relación a la información de títulos y solicitudes mineras.</t>
  </si>
  <si>
    <t>•	Garantizar el correcto funcionamiento de la plataforma tecnológica para la solicitud de inscripción, obtención del certificado de afiliación y consulta de listados.
•	Respuesta oportuna a los trámites.</t>
  </si>
  <si>
    <t>•	Decreto 276 de 2015 - Medidas relacionadas con el Registro Único de Comercializadores (Rucom)
•	Ley 1955 de 2019 - Plan Nacional de Desarrollo 2018 - 2022
•	Decreto 2041 de 2014 - Gestión de residuos peligrosos (por el cual se reglamenta el Título VIII de la Ley 99 de 1993 sobre licencias ambientales.)</t>
  </si>
  <si>
    <t>•	Rendición de cuentas del Sistema Integrado de Gestión.
•	Cumplimiento de las dimensiones del Modelo Integrado de Planeación y Gestión - MIPG.
•	Cumplimiento de las directrices impartidas.
•	Sistema Integrado de Gestión que aporte al cumplimiento de la estrategias, metas y mejora de la Entidad
•	Integración y articulación de los sistemas de información para seguimiento a las metas y ejecución presupuestal de la Entidad.
•	Información estratégica, veraz y oportuna que facilite la toma de decisiones.</t>
  </si>
  <si>
    <t>•	Implementación de lineamientos del Sistema Integrado de Gestión articulado con el Modelo Integrado de Planeación y Gestión - MIPG.
•	Contar con Sistema Integrado de Gestión maduro.
•	Reconocimiento del sistema integrado de gestión en el sector.</t>
  </si>
  <si>
    <t>•	Requisito legal:
•	Decreto 591 de 2018 artículo 2.2.22.3.8 - Integración de sistemas de gestión.
•	Decreto 1499 de 2017 - Sistema de Gestión establecido en el artículo 133 de la Ley 1753 de 2015.
•	Otro Requisito:
•	Manual Operativo Modelo Integrado de Planeación y Gestión
•	NTC ISO 9001:2015
•	NTC ISO 14001:2015
•	NTC ISO 45001:2018</t>
  </si>
  <si>
    <t>•	Cumplimiento de los lineamientos relacionados con la Seguridad y Salud en el Trabajo y determinados por el comité.</t>
  </si>
  <si>
    <t>•	Tener un ambiente de trabajo seguro y saludable.</t>
  </si>
  <si>
    <t>•	Resolución 2013 de 1986 - Funcionamiento COPASST
•	Decreto Ley 1295 de 1994 - Organización y administración del Sistema General de Riesgos Laborales.
•	Ley 1562 de 2012 - Modifica el sistema de riesgos laborales y se dictan otras disposiciones en materia de salud ocupacional.
•	Decreto 1072 de 2015 - Obligaciones especiales del COPASST.
•	Decreto 1886 de 2015 - Reglamento de Seguridad en las Labores Mineras Subterráneas.</t>
  </si>
  <si>
    <t>•	Cumplimiento de los requisitos normativos y determinados por el comité.</t>
  </si>
  <si>
    <t>•	Tener una sana convivencia entre los colaboradores.</t>
  </si>
  <si>
    <t>•	Ley 734 de 2002 - Código Disciplinario Único.
•	Ley 1010 de 2006 - Acoso laboral.
•	Resolución 2646 de 2008 - Art. 14 - Medidas preventivas y correctivas de acoso laboral.
•	Resolución 652 de 2012 - Funcionamiento del Comite de Convivencia Laboral.
•	Resolución 1356 de 2012 - Funcionamiento del Comite de Convivencia Laboral.
•	Decreto Nacional 160 de 2014 - Relacionada con los procedimientos de negociación y solución de la controversias con las organizaciones de empleados públicos.
•	Ley 1952 del 2019 - Código Disciplinario Único (entrada en vigencia 1 de junio de 2021).</t>
  </si>
  <si>
    <t>•	Cumplimiento de los requisitos normativos en aspectos de seguridad vial y determinados por el comité.</t>
  </si>
  <si>
    <t>•	Reducción de accidentalidad vial de la Entidad.</t>
  </si>
  <si>
    <t>•	Ley 1503 de 2011 - Promueve la formación de hábitos, comportamientos y conductas seguros en la vía.
•	Decreto 2851 de 2013 – Lineas de ación para la elaboración de los Planes Estratégicos de Seguridad Vial.
•	Resolución 1565 de 2014 - Guía metodológica para la elaboración del Plan Estratégico de Seguridad Vial.
•	Resolución 1572 de 2019 – Reglamento para la instalación y uso de cintas reflectivas en vehículos.
•	Decreto 2106 de 2019 – Art. 110 – Diseño, implementación y verificación del plan estategico de seguridad vial.
•	Ley 2050 de 2020 - Se modifica y se adiciona la Ley 1503 de 2011 y se dictan otras disposiciones en Seguridad Vial y Transito.</t>
  </si>
  <si>
    <t>•	Información de las figuras mineras en el territorio que le permita ejercer sus funciones con respecto a ordenamiento territorial y licenciamiento de la exploración y explotación de los recursos naturales.
•	Información sobre propuestas, solicitudes y títulos mineros.
•	Información actualizada en el Sistema Integral de Gestión Minera - ANNA Minería o el que cumpla su función con relación a la información de títulos y solicitudes mineras.
•	Informar oportunamente las situaciones ambientales identificadas (Acta de informe de visitas) para que actúen según su competencia.
•	Oportunidad y celeridad en las respuestas en los requerimientos de la autoridad ambiental.
•	Suministro de información para la explotación y comercialización de minerales.
•	Suministro de información de producción de minerales y pagos de regalías.
•	Cumplimiento de la normativa y lineamientos ambientales de la Gestión Ambiental Institucional
•	Verificar los planes de manejo ambiental
•	Oportunidad de respuesta frente a las solicitudes y/o requerimientos presentados ante la Entidad.
•	Promoción y ejecución de nuevas políticas públicas en materia ambiental.
•	Campañas de concientización en el ahorro y uso eficiente de los recursos.
•	Administrar los recursos naturales renovables de sus jurisdicciones y por la dimensión ambiental en relación con el sector minero
•	Articulación de la actividad minera con las políticas y nomas ambientales.
•	Se requiere la licencia ambiental o imposición del PMA para el otorgamiento del título minero o decisión de fondo del trámite.</t>
  </si>
  <si>
    <t>•	Disponer de información relacionada con condiciones geológico-mineras.
•	Disponer de información relacionada con la viabilidad de la actividad minera
•	Poner a disposición procedimientos y lineamientos para el acceso a las figuras de regularización de la actividad minera tradicional</t>
  </si>
  <si>
    <t>•	Suscribir contrato de concesión.
•	Desarrollar la actividad económica minera.</t>
  </si>
  <si>
    <t>•	Ley 685 de 2001, Art. 31, 165, 248, 249, 250 y 257 - Código de minas
•	Resolución 266 de 2020 - Trámite de ARES
•	Ley 2250 de 2022 - marco jurídico especial en materia de Legalización y Formalización Minera.</t>
  </si>
  <si>
    <t>•	Generación de alertas frente al cumplimiento de metas, proyectos y planeación estratégica.
•	Disponibilidad de la información de la ejecución presupuestal para la oportuna toma de decisiones
•	Suministro de información oportuna, clara y veraz para definir los criterios de asignación de áreas de reserva especial.
•	Información estratégica, veraz y oportuna que facilite la toma de decisiones.</t>
  </si>
  <si>
    <t>•	Cumplimiento de lineamientos.
•	Formulación de la política de mejoramiento continuo de la Entidad, así como los
•	programas orientados a garantizar el desarrollo administrativo.</t>
  </si>
  <si>
    <t>•	Decreto 4134 de 2011 - Ministerio de Minas y Energía (Creación de la ANM)</t>
  </si>
  <si>
    <t>•	Definir el potencial minero de las cuencas en ordenamiento ambiental para incluir el uso minero en los instrumentos de ordenamiento ambiental -POMCA.
•	Participar en las fases del plan de ordenamiento de la cuenca de conformidad con los lineamientos que defina del Ministerio de Ambiente y Desarrollo Sostenible</t>
  </si>
  <si>
    <t>•	Conocer la caracterización minera de la cuenca hidrográfica a ordenar además del potencial geológico minero, para incluir el uso minero en los Planes de Ordenación y Manejo de Cuencas Hidrográficas – POMCA.</t>
  </si>
  <si>
    <t>•	Resolución 0509 del 21/05/2013, define los lineamientos para la conformación de los Consejos de Cuenca y su participación en las fases del POMCA.
•	Decreto 1640 de 2012</t>
  </si>
  <si>
    <t>•	Cumplimiento a los términos y condiciones pactados en el contrato.
•	Procesos de contratación ágil y transparente.
•	Supervisión adecuada y transparente del contrato.
•	Suministro de información necesaria para el desarrollo del objetivo del contrato.
•	Realizar el pago de los honorarios pactados de forma oportuna.
•	Garantizar el funcionamiento de los canales de comunicación.
•	Socializar por medio de los canales de comunicación de la entidad información de interés para este público.</t>
  </si>
  <si>
    <t>•	El cumplimiento por parte de la Entidad de sus obligaciones.
•	Responsabilidad con el medio ambiente.</t>
  </si>
  <si>
    <t>•	Ley 80 de 1993 - Estatuto General de Contratación de la Administración Pública.
•	Ley 734 de 2002 - Código Disciplinario Único
•	Ley 1437 de 2011 - Código de Procedimiento Administrativo y de lo Contencioso Administrativo.
•	Ley 1474 de 2011 - Estatuto anticorrupción.
•	Decreto 1072 de 2015 – Art. 2.2.4.2.2.1 - Afiliación, cobertura y el pago de aportes de las personas vinculadas a través de contrato de prestación de servicios.
•	Ley 1952 del 2019 - Código Disciplinario Único (entrada en vigor 1 de junio de 2021).
•	Decreto 676 de 2020 - Art. 4 y 6 - Obligaciones especiales contratistas.
•	Otros requisitos:
•	NTC ISO 9001:2015
•	NTC ISO 14001:2015
•	NTC ISO 45001:2018</t>
  </si>
  <si>
    <t>•	Cumplimiento a los requisitos del Modelo Integrado de Planeación y Gestión - MIPG
•	Información oportuna y estratégica de recursos de inversión y otra que se requiera por parte de estas entidades</t>
  </si>
  <si>
    <t>•	Celeridad y oportunidad del cumplimiento a los requisitos del Modelo Integrado de Planeación y Gestión - MIPG.
•	Articulación con lineamientos del Modelo Integrado de Planeación y Gestión - MIPG.
•	Cumplimiento y adopción de las directivas expedidas por el DAFP.
•	Respuestas oportunas y de fondo sobre el manejo y ejecución de los recursos de inversión, y demás solicitudes que requieran las entidades.</t>
  </si>
  <si>
    <t>•	Ley 1437 de 2011 - Código de Procedimiento Administrativo y de lo Contencioso Administrativo.
•	Decreto 1073 de 2015 - Decreto Único Reglamentario del Sector Administrativo de Minas y Energía.
•	Decreto 1081 de 2015 - Decreto Único Reglamentario del Sector de Presidencia de la República.
•	Decreto 1083 de 2015 - Decreto Único Reglamentario del Sector de Función Pública.
•	Ley 1753 de 2015 - Art. 133 - Integración de sistemas de gestión.
•	Decreto 1499 de 2017 - Sistema de Gestión establecido en el artículo 133 de la Ley 1753 de 2015.
•	Ley 2294 de 2023 - Plan Nacional de Desarrollo 2022- 2026
•	Ley 1755 de 2015
•	Decreto 19 de 2012 Art 41</t>
  </si>
  <si>
    <t>•	Cumplimiento de las directrices, normatividad vigente y lineamientos.
•	Coordinar, articular y apoyar la planificación de corto, mediano y largo plazo, y la priorización de los recursos de inversión.
•	Reportes de ejecución técnica de la fiscalización y gestión presupuestal del sistema general de regalías
•	Reporte oportuno de indicadores SINERGIA.
•	Reporte de asignaciones directas mensuales.
•	Información sobre proyectos mineros para control de sistema general de regalías.
•	Formulación y seguimiento de los proyectos de inversión.
•	Información actualizada en el Sistema Integral de Gestión Minera - ANNA Minería o el que cumpla su función con relación a la información de títulos y solicitudes mineras.
•	DNP: Articular lo correspondiente a la Planeación Nacional</t>
  </si>
  <si>
    <t>•	Cumplimiento de los lineamientos de los acuerdos de gestión y evaluación de desempeño establecidos.
•	Correcta ejecución de los recursos en los proyectos de inversión.
•	Oportunidad y exactitud de la información remitida sobre la ejecución técnica de la fiscalización y gestión presupuestal del sistema general de regalías
•	Oportunidad y exactitud de indicadores SINERGIA y de información de salvamento minero.
•	Información de producción, regalías y Registro Único de Comercializadores y Minerales - RUCOM en línea.
•	DNP: Articular lo correspondiente a la Planeación Nacional de manera eficiente</t>
  </si>
  <si>
    <t>•	Ley 1437 de 2011 - Código de Procedimiento Administrativo y de lo Contencioso Administrativo.
•	Decreto 1081 de 2015 - Decreto Único Reglamentario del Sector de Presidencia de la República.
•	Decreto 1082 de 2015 - Decreto Único Reglamentario del sector Administrativo de Planeación Nacional.
•	Ley 1753 de 2015 - Art. 133 - Integración de sistemas de gestión.
•	Decreto 1499 de 2017 - Sistema de Gestión establecido en el artículo 133 de la Ley 1753 de 2015.
•	Ley 1955 de 2019 - Plan Nacional de Desarrollo 2018 - 2022.</t>
  </si>
  <si>
    <t>Departamento Administrativo de la Presidencia de la República (DAPRE)</t>
  </si>
  <si>
    <t>•	Articular las necesidades del sector ejecutivo - Presidencia de la República, de manera eficiente.</t>
  </si>
  <si>
    <t>•	Gestionar lo correspondiente a la información de impacto o potencial estadístico</t>
  </si>
  <si>
    <t>•	Gestionar lo correspondiente a la información de impacto o potencial estadístico de manera eficiente</t>
  </si>
  <si>
    <t>•	Ley 1955 de 2019 Art. 155</t>
  </si>
  <si>
    <t>•	Respuesta oportuna y confiable a solicitudes.
•	Cumplimiento de la normatividad legal aplicable y de los términos legales establecidos.
•	Aplicaciones de las mejoras prácticas de los entes control para los procesos.
•	Suministro de información por parte de la Entidad para gestión de las auditorías regulares de acuerdo con su programación.
•	Información actualizada en el Sistema Integral de Gestión Minera - ANNA Minería o el que cumpla su función con relación a la información de títulos y solicitudes mineras.
•	El Ministerio Publico requiere acceder a los procesos trámites y sistemas de información de la ANM con el fin de Garantizar el cumplimiento de la normatividad vigente en todas las etapas del ciclo de vida de los títulos mineros en Colombia.</t>
  </si>
  <si>
    <t>•	Celeridad y oportunidad a los requerimientos.
•	Seguimiento y Control a la administración del recurso minero del país.</t>
  </si>
  <si>
    <t>•	Ley 734 de 2002 - Código Disciplinario Único.
•	Ley 1474 de 2011 - Estatuto anticorrupción.
•	Ley 1712 de 2014 - Ley de transparencia.
•	Ley 1952 del 2019 - Código Disciplinario Único (entrada en vigor 1 de junio de 2021).</t>
  </si>
  <si>
    <t>·Articular las necesidades del sector ejecutivo - Presidencia de la República</t>
  </si>
  <si>
    <t>•	Recibir los aportes oportunamente y tener la información de los funcionarios en tiempo real.</t>
  </si>
  <si>
    <t>•	Promover planes de prevención de salud para disminuir el riesgo de enfermedades.</t>
  </si>
  <si>
    <t>•	Ley 100 de 1993 - Sistema de seguridad social integral.
•	Decreto Ley 019 de 2012 - Art. 121, 142 - Trámite incapacidades - Definición de primera oportunidad.
•	Decreto 1886 de 2015 - Reglamento de Seguridad en las Labores Mineras Subterráneas.
•	Decreto 780 de 2016 - Decreto Único Reglamentario del Sector Salud y Protección Social.</t>
  </si>
  <si>
    <t>•	Información para reportar oportunamente, como insumo para las actividades de control.</t>
  </si>
  <si>
    <t>•	Información de calidad, oportuna y veraz.</t>
  </si>
  <si>
    <t>·        Informes de Ley</t>
  </si>
  <si>
    <t>•	Entrega de información veraz y oportuna del sector a solicitud.</t>
  </si>
  <si>
    <t>•	Actividades de articulación entre entidades.
•	Dar a conocer experiencias exitosas del sector.</t>
  </si>
  <si>
    <t>•	Decreto 1073 DE 2015 Decreto Único Reglamentario del Sector Administrativo de Minas y Energía</t>
  </si>
  <si>
    <t>•	Articulación con la Entidad para la entrega de información referente a potenciales mineros.
•	Información y muestras para la fase de exploración de los títulos mineros de los contratos - Banco de Información Minera.
•	Realizar el requerimiento respecto información geológica digital y del material geológico a los titulares.
•	Definir la reserva de información y material geológicos aportado por los titulares.
•	Cruce de información geológico minero y con incidencia en temas de seguridad minera.
•	Acompañamiento a proyectos del sector.
•	Información actualizada en el Sistema Integral de Gestión Minera - ANNA Minería o el que cumpla su función con relación a la información de títulos y solicitudes mineras.</t>
  </si>
  <si>
    <t>•	Elaboración de una ruta de trabajo que articule los intereses de las dos Entidades, que garantice la seguridad de la información y permita una comunicación fluida y documentada entre las entidades.
•	Diseñar estrategias y acciones cuyo objetivo sea la disminución de la accidentalidad en el sector minero.</t>
  </si>
  <si>
    <t>•	Resolución 505 de 2019 - Catastro multipropósito.
•	Ley 685 de 2001 - Código de minas.
•	Decreto 1073 de 2015 - Decreto Único Reglamentario del Sector Administrativo de Minas y Energía.
•	Ley 1955 de 2019 - Plan Nacional de Desarrollo 2018 - 2022.</t>
  </si>
  <si>
    <t>•	Respuesta oportuna y confiables a las solicitudes.
•	Cruce de información geológico minero y con incidencia en seguridad minera.
•	Acompañamiento a proyectos del sector.
•	Información relacionada con recursos y reservas.
•	Suministro de información de poder calorífico que se explota en Colombia para el cálculo de precios de liquidación de regalías del carbón.
•	Suministro de información de volumen de producción y ubicación de explotaciones mineras en Colombia para el cálculo de regalías.
•	Información actualizada en el Sistema Integral de Gestión Minera - ANNA Minería o el que cumpla su función con relación a la información de títulos y solicitudes mineras.</t>
  </si>
  <si>
    <t>•	Cumplimiento a los planes de mejora de las inspecciones de campo, resultados de la fiscalización, recaudo de regalías y contraprestaciones económicas.
•	Diseñar estrategias y acciones cuyo objetivo sea la disminución de la accidentalidad en el sector minero.
•	Contar con más información por parte de la ANM para el cálculo de los precios de liquidación de regalías de los minerales en Colombia.</t>
  </si>
  <si>
    <t>•	Ley 685 de 2001 - Código de minas.
•	Decreto 1993 de 2002 - Sistema de Información Minero Colombiano, SIMCO.
•	Decreto 1073 de 2015 - Decreto Único Reglamentario del Sector Administrativo de Minas y Energía.
•	Resolución 40925 de 2019 (Ministerio de Minas)
•	Resolución 505 de 2019 - Catastro multipropósito
•	Sistema SIMCO - Dto. 1073 de 2015, Dto. 1993 de 2002
•	Ley 1753 de 2015 - Plan de Desarrollo 2014 - 2018</t>
  </si>
  <si>
    <t>•	Disponibilidad y respuesta oportuna de información y requerimientos.
•	Inscripción de los mineros de subsistencia en la base correspondiente.
•	Seguimiento a la fiscalización minera.
•	Suministro de información de extracción ilícita.
•	Garantizar el funcionamiento de la plataforma Génesis para que desde las Entidades territoriales puedan efectuar el registro de los mineros de subsistencia.
•	Acceso de oferta de servicios de capacitación y formación en salvamento minero y seguridad e higiene minera.
•	Contar con el apoyo cuando se generen situaciones de emergencia.
•	Socialización de los lineamientos del Estándar Colombiano de Recursos y Reservas - ECRR y su normatividad
•	Suministro de información de pagos de regalías, de producción de minerales, explotadores mineros autorizados en sus territorios, asignaciones directas,
•	Proyecciones de interés por regalías
•	Suministro de información para ejecutar las actividades de coordinación, concurrencia y audiencia pública
•	Orientación en el manejo de Sistema Integral de Gestión Minera - ANNA Minería
•	Solicitud de información de cómo se puede llevar a cabo la actividad minera.
•	Información de pago de regalías.
•	Información actualizada en el Sistema Integral de Gestión Minera - ANNA Minería o el que cumpla su función con relación a la información de títulos y solicitudes mineras.</t>
  </si>
  <si>
    <t>•	Establecer las directrices para los temas de minería de subsistencia.
•	Suministro de información minera
•	Disponibilidad de las herramientas tecnológicas para su consulta y uso.
•	Apoyo por parte de las secretarías a las disposiciones a los lineamientos de la Entidad.
•	Apoyo en el cierre oportuno de la extracción ilícita de minerales.
•	Articulación para la atención de las emergencias.
•	Articular en políticas y estrategias para prevenir la accidentalidad.
•	Información de producción, regalías y Registro Único de Comercializadores y Minerales - RUCOM en línea de la Sistema Integral de Gestión Minera - ANNA Minería.</t>
  </si>
  <si>
    <t>•	Ley 489 de 1998 - Organización y funcionamiento de las entidades del orden nacional, se expiden las disposiciones, principios y reglas generales para el ejercicio de las atribuciones previstas en los numerales 15 y 16 del artículo 189 de la Constitución Política.
•	Decreto 1073 de 2015 - Decreto Único Reglamentario del Sector Administrativo de Minas y Energía.
•	Decreto 1886 de 2015 - Reglamento de Seguridad en las Labores Mineras Subterráneas.
•	Decreto 276 de 2015 - Registro Único de Comercializadores (Rucom).
•	Ley 1955 de 2019 - Plan Nacional de Desarrollo 2018 - 2022.
•	Ley 1450 de 2012 - Plan Nacional de Desarrollo, 2010-2014.</t>
  </si>
  <si>
    <t>•	Disponibilidad de información.
•	Respuesta oportuna a los requerimientos.
•	Atención de emergencias.
•	Acceso de oferta de servicios de capacitación y formación en salvamento minero y seguridad e higiene minera.
•	Contar con el apoyo cuando se generen situaciones de emergencia.
•	Socialización de los lineamientos del Estándar Colombiano Recursos y Reservas - ECRR y su normatividad.
•	Suministro de información de pagos de regalías, de producción de minerales, explotadores mineros autorizados en sus territorios, asignaciones directas.
•	Proyecciones de interés por regalías.
•	Información actualizada en el Sistema Integral de Gestión Minera - ANNA Minería o el que cumpla su función con relación a la información de títulos y solicitudes mineras.</t>
  </si>
  <si>
    <t>•	Suministro de información minera.
•	Disponibilidad de las herramientas tecnológicas para su consulta y uso.
•	Apoyo por parte de las secretarías a las disposiciones a los lineamientos de la Entidad.
•	Articular en políticas y estrategias para prevenir la accidentalidad.
•	Articulación para la atención de las emergencias.
•	Disponibilidad de la Información en línea del Sistema Integral de Gestión Minera - ANNA Minería de producción de minerales, regalías y Registro Único de Comercializadores y Minerales - RUCOM.</t>
  </si>
  <si>
    <t>•	Ley 489 de 1998 - Organización y funcionamiento de las entidades del orden nacional, se expiden las disposiciones, principios y reglas generales para el ejercicio de las atribuciones previstas en los numerales 15 y 16 del artículo 189 de la Constitución Política.
•	Decreto 1073 de 2015 - Decreto Único Reglamentario del Sector Administrativo de Minas y Energía.
•	Decreto 1886 de 2015 - Reglamento de Seguridad en las Labores Mineras Subterráneas.
•	Decreto 276 de 2015 - Registro Único de Comercializadores (Rucom).
•	Ley 1955 de 2019 - Plan Nacional de Desarrollo 2018 - 2022.</t>
  </si>
  <si>
    <t>•	Fiscalización minera.
•	Disponibilidad de información.
•	Respuesta oportuna a los requerimientos.
•	Acceso de oferta de servicios de capacitación y formación en Salvamento Minero y Seguridad e Higiene Minera.
•	Prestar el apoyo para la atención de las emergencias.
•	Socialización de los lineamientos del Estándar Colombiano de Recursos y Reservas y su normatividad
•	Información de producción de minerales en sus territorios.
•	Solicitud de información de cómo se puede llevar a cabo la actividad minera.
•	Información de pago de regalías.
•	Información de comercialización de minerales.
•	Información actualizada en el Sistema Integral de Gestión Minera - ANNA Minería o el que cumpla su función con relación a la información de títulos y solicitudes mineras.</t>
  </si>
  <si>
    <t>•	Suministro de información minera.
•	Disponibilidad de las herramientas tecnológicas para consulta.
•	Contar con una oferta de cursos de salvamento minero permanente para su debido acceso.
•	Respuesta oportuna a sus solicitudes</t>
  </si>
  <si>
    <t>•	Decreto 1088 de 1993 - Se regula la creación de las asociaciones de Cabildos y/o Autoridades Tradicionales Indígenas.
•	Ley 489 de 1998 - Organización y funcionamiento de las entidades del orden nacional, se expiden las disposiciones, principios y reglas generales para el ejercicio de las atribuciones previstas en los numerales 15 y 16 del artículo 189 de la Constitución Política.
•	Decreto 1073 de 2015 - Decreto Único Reglamentario del Sector Administrativo de Minas y Energía.
•	Decreto 1886 de 2015 - Reglamento de Seguridad en las Labores Mineras Subterráneas.
•	Ley 1955 de 2019 - Plan Nacional de Desarrollo 2018 - 2022.
•	Decreto 1076 de 2015 Decreto único reglamentario de sector ambiente y desarrollo sostenible
•	Decreto 1088 de 1993 - Creación de las Asociaciones de Cabildos y/o autoridades tradicionales indígenas</t>
  </si>
  <si>
    <t>•	Transparencia en la información
•	Cumplimiento regulatorio
•	Análisis y reporte de LA-FT-FPADM
•	Prácticas de ética empresarial</t>
  </si>
  <si>
    <t>•	Respuesta veraz y oportuna a los requerimientos y solicitudes
•	Canales efectivos y confiables de consulta de los explotadores mineros autorizados
•	Eficiencia y efectividad en el Sistema Integrado de Gestión
•	Cumplir con la información minera actualizada en términos de calidad y oportunidad
•	Contar con la disponibilidad de los servicios tecnológicos y espacios de consulta para documentación
•	Contar con una oferta de cursos de educación financiara y prevención de LA-FT-FPADM
•	Disponibilidad de la Información en línea de la ANM del origen y destino de los minerales explotados en Colombia (Trazabilidad de los minerales)</t>
  </si>
  <si>
    <t>•	Ley 2177 de diciembre de 2021 Por medio de la cual se expiden normas para que “el sector minero colombiano acceda a los servicios del sistema financiero y asegurador nacional, y se dictan otras disposiciones"¨.
•	Ley 2250 de 2022 - marco jurídico especial en materia de Legalización y Formalización Minera, así como para su financiamiento, comercialización y se establece una normatividad especial en materia
•	Ley 2294 de 2023 - Plan Nacional de Desarrollo 2022- 2026</t>
  </si>
  <si>
    <t>•	Funcionamiento del Sistemas Integrado de Gestión para asegurar un adecuado funcionamiento y atención de requerimientos.
•	Pago oportuno.
•	Desarrollo profesional.
•	Trabajo en condiciones adecuadas.
•	Contar con elementos de protección personal cuando se requieran y de acuerdo con el nivel de riesgo expuesto.
•	Oferta de capacitación y formación.
•	Implementación de canales de comunicación adecuados que faciliten el flujo de información en doble vía.
•	Permitir el desarrollo de conocimientos dentro de los procesos en la organización.
•	Socializaciones internas con información de recursos y reservas basados en los lineamientos del Estándar Colombiano de Recursos y Reservas y su normatividad.
•	Evaluación de desempeño transparente
•	Procesos de selección de encargos de manera transparente y acorde a los lineamientos establecidos.
•	Contar con adecuado plan de bienestar.
•	Aplicación de normas en materia de protección frente al acoso laboral.</t>
  </si>
  <si>
    <t>•	Cumplimento de los planes propuestos para la vigencia (De vacantes, Institucional de capacitación, bienestar e incentivos y Seguridad y Salud en el trabajo).
•	Mantener actualizados los manuales de funciones y competencias de la ANM.
•	Dar respuesta oportuna a sus requerimientos y situaciones administrativas.
•	Responsabilidad con el medio ambiente.
•	Adecuada medición de las cargas laborales en función de la distribución del trabajo.</t>
  </si>
  <si>
    <t>•	Decreto Ley 2400 de 1968 - Administración de personal civil.
•	Ley 4 de 1992 - Fijación del régimen salarial y prestacional de los empleados públicos.
•	Decreto Ley 1567 de 1998 - Sistema nacional de capacitación y el sistema de estímulos para los empleados del Estado.
•	Decreto Ley 262 de 2000 - Ley de provisionalidad.
•	Ley 909 de 2004 - Normas que regulan el Empleo Público, la Carrera Administrativa, y la Gerencia Pública.
•	Ley 1562 de 2012 - Modifica el sistema de riesgos laborales y se dictan otras disposiciones en materia de salud ocupacional.
•	Decreto 1083 de 2015 - Decreto Único Reglamentario del Sector de Función Pública.
•	Acuerdo de la CNSC No 6176 de 2018 - Establece tipo de evaluación de desempeño laboral de los empleados públicos de carrera administrativa y en período de prueba.
•	Decreto Nacional 1919 de 2020 - Se fija el régimen de prestaciones sociales para los empleados públicos.</t>
  </si>
  <si>
    <t>•	Establecimiento y/o declaración y delimitación de zonas mineras en territorios étnicos
•	garantía del derecho de prelación
•	Poner a disposición procedimientos y lineamientos para el acceso a las figuras de regularización de comunidades étnicas
•	Acompañamiento en los trámites mineros.
•	Suministrar información oportuna de sus requerimientos.
•	Proyectos mineros con procesos de consulta previa. (Min Interior)
•	Acceso de oferta de servicios de capacitación y formación en Salvamento Minero y Seguridad e Higiene Minera.
•	Contar con el apoyo cuando se generen situaciones de emergencia.
•	Información sobre contrato respectivo del titular minero y/o contrato diferencial
•	Cumplimiento de las etapas de consulta previa (frente a la delimitación de Áreas Estrategias Mineras)
•	Información de producción de minerales en sus territorios,
•	Solicitud de información y orientación de la actividad y el ciclo mineros.
•	Información de pago de regalías
•	Información de comercialización de minerales
•	Información actualizada en el Sistema Integral de Gestión Minera - ANNA Minería o el que cumpla su función con relación a la información de títulos y solicitudes mineras.</t>
  </si>
  <si>
    <t>•	Acompañamiento y oportunidad en las solicitudes con relación a derechos y atención prioritaria a sus trámites.
•	información oportuna de las figuras mineras sobre territorio (contratos de concesión
•	solicitudes
•	ARES - Áreas Reservadas con Potencial
•	AEM - Áreas Estratégicas Mineras
•	Zonas Mineras
•	y derecho de prelación).
•	Oferta permanente de cursos de salvamento minero, y adopción de buenas prácticas para su debido acceso.
•	Atención oportuna en el manejo de la conflictividad que se generen por la titulación minera en los territorios étnicos.</t>
  </si>
  <si>
    <t>•	Decreto 1088 de 1993 - Se regula la creación de las asociaciones de Cabildos y/o Autoridades Tradicionales Indígenas.
•	Ley 685 de 2001 - Código de minas.
•	Decreto 252 de 2020 - Por el cual se adiciona el Decreto 1088 de 1993.
•	Decreto 1396 de 2023 - Por el cual se reglamenta el Capítulo V de la Ley 70 de 1993, se adoptan mecanismos especiales para el fomento y desarrollo de las actividades mineras en los territorios colectivos de las comunidades negras, afrocolombianas, raizales y palenqueras, se dictan otras disposiciones, y se adiciona el Capítulo 11 al Título V de la Parte 2 del Libro 2 del Decreto 1073 de 2015 - Decreto Único Reglamentario del Sector Administrativo de Minas y Energía.</t>
  </si>
  <si>
    <t>•	Participar en los procesos de selección objetiva de AEM de conformidad con lo establecido en los Términos de Referencia o Pliegos de Condiciones.
•	Información relacionada con:
•	Potencial mineral
•	Recursos y reservas minerales
•	Proyectos mineros
•	Oportunidades de inversión
•	Institucionalidad de apoyo al sector minero
•	Información y orientación de trámites específicos ante la ANM
•	Estado de los trámites particulares en curso ante la ANM frente al
•	inversionista
•	Producción de minerales
•	Orientación sobre trámites con otras Entidades
•	Apoyo en el relacionamiento con autoridades locales y ambientales
•	Claridad sobre los y normatividad asociada a la inversión
•	Contar con información completa, veraz y actualizada para apoyar decisiones de inversión y para el desarrollo de proyectos.
•	Explotación y comercialización de minerales
•	Información actualizada en el Sistema Integral de Gestión Minera - ANNA Minería o el que cumpla su función con relación a la información de títulos y solicitudes mineras.</t>
  </si>
  <si>
    <t>•	Recibir información suficiente para participar en forma competitiva y abierta en los procesos de selección objetiva de AEM.
•	Asesoría en torno a los servicios que brinda la Entidad para promover la inversión en el sector minero.
•	Espacios donde se brinde información relacionada con la inversión minera.
•	Espacios de relacionamiento para permitir una toma de decisiones en cuanto a la inversión minera en Colombia.
•	Implementar políticas públicas que incentivar la inversión extranjera.
•	Promover el Estándar Colombiano de Recursos y Reservas como canal para la búsqueda de inversión
•	Disponibilidad de la Información en línea de la ANM de producción de minerales, regalías y Registro Único de Comercializadores y Minerales - RUCOM.</t>
  </si>
  <si>
    <t>•	Ley 1819 de 2016 - Certificado de reembolso tributario - CERT
•	Decreto 1073 de 2015 - Decreto Único Reglamentario del Sector Administrativo de Minas y Energía.
•	Ley 1955 de 2019 - Plan Nacional de Desarrollo 2018 - 2022.
•	Ley 1450 de 2011 o Ley del Plan Nacional de Desarrollo 2010-2014, artículo 108
•	Ley 1753 de 2015 o Ley del Plan Nacional de Desarrollo 2014-2018, artículo 20.</t>
  </si>
  <si>
    <t>•	Suministrar información adecuada y surtir el debido proceso para la calificación de las enfermedades laborales generadas en la Entidad.</t>
  </si>
  <si>
    <t>•	Fomentar actividades de prevención para la accidentalidad y enfermedad laboral para mitigar el riesgo.</t>
  </si>
  <si>
    <t>•	Ley 100 de 1993 - Sistema de Seguridad Social Integral.
•	Decreto Ley 1295 de 1994 - Organización y administración del Sistema General de Riesgos Laborales.
•	Decreto Ley 019 de 2012 - Art. 142. Determinación del origen y calificación de la perdida de la capacidad laboral.
•	Ley 1562 de 2012 - Sistema de Riesgos Laborales y se dictan otras disposiciones en materia de Salud Ocupacional.
•	Decreto 1072 de 2015 - Art. 2.2.5.1.1 y Juntas de Calificación de Invalidez.</t>
  </si>
  <si>
    <t>•	Respuesta a solicitudes de información.
•	Contar un canal determinado de transmisión de comunicación.
•	Información de estadísticas de siniestralidad minera.
•	Reportes oficiales de información de emergencias mineras.
•	Reporte de producción de minerales y datos de regalías.
•	Difusión de actividades institucionales hacia el territorio.
•	Información confiable, clara y oportuna sobre la gestión de la Entidad.
•	Contacto efectivo de la Entidad con la comunidad y entidades territoriales y viceversa.</t>
  </si>
  <si>
    <t>•	Transparencia en la información (ética, cifras, estadísticas)
•	Cumplimiento de cronograma para la publicación de información sobre minerales y datos de regalías.
•	Acceso a la información sobre la gestión de la Entidad.
•	Difusión de información de las actividades del sector.</t>
  </si>
  <si>
    <t>•	Ley 1712 de 2012 - Ley de transparencia.
•	Ley 1755 de 2015 - Derecho Fundamental de Petición.
•	Decreto 1078 de 2015 - Decreto Único Reglamentario del Sector de Tecnologías de la Información y las Comunicaciones.
•	Decreto 1008 de 2018 - Se establecen los lineamientos generales de la política de Gobierno Digital y se subroga el Capítulo 1 del Título 9 de la Parte 2 del Libro 2 del Decreto número 1078 de 2015, Decreto Único Reglamentario del sector de Tecnologías de la Información y las Comunicaciones.
•	Decreto 1151 de 2008 - Único Reglamentario del Sector Tecnologías de la Información y las Comunicaciones
•	Manual de aplicación del logo de Afiliación ICONTEC
•	Uso de la Marca de Conformidad de la certificación ICONTEC para Sistemas de Gestión
•	Otros requisitos:
•	CONPES 3654 de 2010 - Política de rendición de cuentas de la rama ejecutiva a los ciudadanos.
•	Manual Único de Rendición de Cuentas - MURC
•	NTC ISO 9001:2015
•	NTC ISO 14001:2015
•	NTC ISO 45001:2018</t>
  </si>
  <si>
    <t>•	Información oportuna de procedimientos y normativas.
•	Registro de los mineros de subsistencia en la plataforma Génesis.
•	Orientación y acompañamiento para realizar el registro ante las autoridades territoriales.
•	Publicación de la información de producción de minería de subsistencia.
•	Información actualizada en el Sistema Integral de Gestión Minera - ANNA Minería o el que cumpla su función con relación a la información de títulos y solicitudes mineras.</t>
  </si>
  <si>
    <t>•	Garantizar el funcionamiento de la plataforma Génesis para que desde las Entidades territoriales se pueda efectuar el registro de los mineros de subsistencia.
•	Permitir que se continúe realizando la minería de subsistencia.</t>
  </si>
  <si>
    <t>•	Ley 685 de 2001 - Código de minas.
•	Resolución 631 de 2015 - Parámetros y los valores límites máximos permisibles en los vertimientos puntuales a cuerpos de aguas superficiales y a los sistemas de alcantarillado público.
•	Decreto 1073 de 2015 - Decreto Único Reglamentario del Sector Administrativo de Minas y Energía.
•	Decreto 1666 del 2016 - Se adiciona el Decreto Único Reglamentario del Sector Administrativo de Minas y Energía, 1073 de 2015, relacionado con la clasificación minera.
•	Ley 1955 de 2019 - Plan Nacional de Desarrollo 2018 - 2022.</t>
  </si>
  <si>
    <t>•	Información oportuna de procedimientos y normativa para el proceso de formalización.
•	Capacitación sobre salvamento minero y mejores prácticas mineras.
•	Inspecciones de campo con énfasis en evaluación de condiciones de seguridad.
•	Investigación de accidentes.
•	Socializaciones de los lineamientos del Estándar Colombiano de Recursos y Reservas y su normatividad
•	Brindar alternativas con sector bancario frente a la formalización minera
•	Acompañamiento y asistencia técnica en proceso de formalización aportando a legalidad minera y legalidad ambiental.
•	Información actualizada en el Sistema Integral de Gestión Minera - ANNA Minería o el que cumpla su función con relación a la información de títulos y solicitudes mineras.</t>
  </si>
  <si>
    <t>•	Legalización de las figuras de formalización para que se conviertan en títulos mineros.
•	Diseñar acciones cuyo objetivo sea la disminución de la accidentalidad minera.
•	Dirigir y coordinar el correcto funcionamiento del Sistema de salvamento Minero ante una situación de emergencia.
•	Contar con una oferta de cursos de salvamento minero permanente para su debido acceso.
•	Bancarización de titulares mineros.</t>
  </si>
  <si>
    <t>•	Ley 685 de 2001 - Código de minas.
•	Resolución 631 de 2015 - Parámetros y los valores límites máximos permisibles en los vertimientos puntuales a cuerpos de aguas superficiales y a los sistemas de alcantarillado público.
•	Decreto 1073 de 2015 - Decreto Único Reglamentario del Sector Administrativo de Minas y Energía.
•	Decreto 1666 del 2016 - Se adiciona el Decreto Único Reglamentario del Sector Administrativo de Minas y Energía, 1073 de 2015, relacionado con la clasificación minera.
•	Ley 1955 de 2019 - Plan Nacional de Desarrollo 2018 - 2022.
•	Decreto 2041 de 2014 - Gestión de residuos peligrosos (por el cual se reglamenta el Título VIII de la Ley 99 de 1993 sobre licencias ambientales.)</t>
  </si>
  <si>
    <t>•	Definición de la planeación estratégica de la ANM articulada con el Plan Sectorial y Plan Nacional de Desarrollo.
•	Reporte de indicadores e información para realizar seguimiento a las metas establecidas por la Entidad alineadas con el Plan Nacional de Desarrollo, del Modelo Integrado de planeación y Gestión, el Sistema Integrado de Gestión y proyectos de inversión.
•	Tiempos de respuesta oportunos en relación con los trámites y solicitudes presentados ante la Entidad.
•	Articulación entre las entidades frente temas de relevancia del sector.
•	Suministro de información para establecer planes, programas y políticas del sector.
•	Suministro de información actualizada del registro de Listado de Minerales.
•	Suministro de estadísticas e información minera.
•	Cumplimiento de y normativos establecidos para atraer inversión minera, fomentar y formalizar la minería.
•	Cumplimiento de la resolución de delegación de la función de fiscalización y su respectivo convenio interadministrativo.
•	Implementación de la Política Nacional de Seguridad Minera.
•	Elaboración y adopción de guías de buenas prácticas por minerales
•	Información de producción y de regalías
•	Apoyo en la revisión de resoluciones, decretos y leyes.
•	Apoyo en los procesos judiciales.
•	Información actualizada en el Sistema Integral de Gestión Minera - ANNA Minería o el que cumpla su función con relación a la información de títulos y solicitudes mineras.</t>
  </si>
  <si>
    <t>•	Cumplimiento efectivo de los lineamientos dados por las entidades en términos de oportunidad y calidad.
•	Oportunidad en la solicitud de la certificación de presencia de comunidades étnicas en los bloques priorizados.
•	Ejecución del 100% de los recursos asignados.
•	Cumplimiento de las metas planteadas en los proyectos de inversión
•	Procesos de contratación transparentes, eficaces y eficientes.
•	Diseñar estrategias y acciones cuyo objetivo sea la disminución de la accidentalidad en el sector minero.
•	Acceso a los sistemas de información de la ANM con datos del estado de títulos y de información de trámites
•	Identificación de gases efecto invernadero (GEI) y medición de huella de carbono</t>
  </si>
  <si>
    <t>•	Ley 685 de 2001 - Código de minas.
•	Resolución 18 0876 de 7 de junio de 2012 del MinMinas - Delegación fiscalización.
•	Decreto 1073 de 2015 - Decreto Único Reglamentario del Sector Administrativo de Minas y Energía.
•	Ley 1753 de 2015 - Art. 133 - Integración de Sistemas de Gestión.
•	Decreto 1499 de 2017 - Sistema de Gestión establecido en el artículo 133 de la Ley 1753 de 2015.
•	Ley 1955 de 2019 - Plan Nacional de Desarrollo 2018 - 2022.</t>
  </si>
  <si>
    <t>•	Cumplimiento de las directrices, normatividad vigente y lineamientos de Talento Humano para funcionarios y contratistas de la Entidad.</t>
  </si>
  <si>
    <t>•	Disminución de enfermedades y riesgos laborales.</t>
  </si>
  <si>
    <t>•	Cumplimiento de las directrices, normatividad vigente y lineamientos</t>
  </si>
  <si>
    <t>•	Implementación de la Normatividad y articulación de políticas y estrategias para MSPI</t>
  </si>
  <si>
    <t>•	Guías de MinTIC
•	CONPES 3995</t>
  </si>
  <si>
    <t>•	Cumplimiento al requisito de consulta previa para poder llevar a cabo los proyectos mineros sobre las áreas estratégicas mineras que tengan injerencia sobre comunidades étnicas. Al igual, para que puedan adelantarse proyectos mineros concesionados a terceros en territorios étnicos.
•	Proceso de procedencia y de consulta previa para el licenciamiento ambiental de los proyectos mineros
•	Información actualizada en el Sistema Integral de Gestión Minera - ANNA Minería o el que cumpla su función con relación a la información de títulos y solicitudes mineras.</t>
  </si>
  <si>
    <t>•	Articular con la Dirección de Consulta Previa acciones suficientes para adelantar los procesos de consulta previa en trámites de titulación minera en territorios étnicos.</t>
  </si>
  <si>
    <t>•	Ley 21 de 1991 - Sentencia de Unificación SU-123 de 2018 Corte Constitucional
•	Decreto 2353 de 2019 Presidencia de la República
•	Decreto 1396 de 2023 por el cual se reglamenta el Capítulo V de la Ley 70 de 1993, se adoptan mecanismos especiales para el fomento y desarrollo de las actividades mineras en los territorios colectivos de las comunidades negras, afrocolombianas, raizales y palenqueras, se dictan otras disposiciones, y se adiciona el Capítulo 11 al Título V de la Parte 2 del Libro 2 del Decreto 1073 de 2015, Decreto Único Reglamentario del Sector Administrativo de Minas y Energía.
•	Directiva 08 de 2020 Presidencia de la Republica - Consulta Previa</t>
  </si>
  <si>
    <t>•	Cumplimiento de las directrices, normatividad vigente y lineamientos de Talento Humano para funcionarios y contratistas de la Entidad.
•	Disminución de la accidentalidad y enfermedades laborales.
•	Estrategias para la prevención de la accidentalidad en cumplimiento de la Política de Seguridad Minera.
•	Apoyar los procesos de reconversión productiva con comunidades mineras.</t>
  </si>
  <si>
    <t>•	Reporte y gestión oportuna de los accidentes laborales.
•	Articular en políticas y estrategias para prevenir la accidentalidad.
•	Capacitar y formar capital humano para el emprendimiento y la reconversión productiva.</t>
  </si>
  <si>
    <t>•	Decreto Ley 1295 de 1994 - Ministerio de Trabajo y Seguridad Social.
•	Decreto Ley 019 de 2012 - Presidencia de la República.
•	Ley 1562 de 2012 - Congreso de la República.
•	Decreto 1072 de 2015 del Ministerio de trabajo - Decreto Único Reglamentario del Sector Trabajo.
•	Resolución 312 de 2019 del Ministerio de trabajo - Estándares mínimos del Sistema de Gestión de la Seguridad y Salud en el Trabajo SG-SST.</t>
  </si>
  <si>
    <t>•	Contar con los materiales y equipos especializados para la atención de accidentes mineros.
•	Brindar apoyo cuando se generen situaciones de emergencia.
•	Realizar capacitaciones y entrenamiento a brigadas sobre temas de emergencia.
•	Información actualizada en el Sistema Integral de Gestión Minera - ANNA Minería o el que cumpla su función con relación a la información de títulos y solicitudes mineras.
•	Contar con los materiales y equipos para la atención de emergencias.
•	Participar en los simulacros programados y aplicables a la Entidad.</t>
  </si>
  <si>
    <t>•	Apoyo mutuo en la atención de incidentes relacionados con el sector minero.
•	Oferta de cursos de salvamento minero permanente para su debido acceso.
•	Oportunidad en la atención de emergencias.
•	Formación y capacitación mutua y permanente en la atención de emergencia.</t>
  </si>
  <si>
    <t>•	Ley 1505 de 2012 - Subsistema Nacional de Voluntarios de Primera Respuesta y se otorgan estímulos a los voluntarios de la Defensa Civil, de los Cuerpos de Bomberos de Colombia y de la Cruz Roja Colombiana.
•	Ley 1523 de 2012 - Política nacional de gestión del riesgo de desastres y se establece el Sistema Nacional de Gestión del Riesgo de Desastres.
•	Ley 1575 de 2012 - Ley General de Bomberos de Colombia.
•	Resolución 256 de 2014. Por medio de la cual se reglamenta la conformación, capacitación y entrenamiento para las brigadas contraincendios de los sectores energético, industrial, petrolero, minero, portuario, comercial y similar en Colombia.
•	Decreto 1073 de 2015 - Decreto Único Reglamentario del Sector Administrativo de Minas y Energía.
•	Decreto 1081 de 2015 - Art. 2.3.1.1.1.1 - Unidad Administrativa Especial para la Gestión del Riesgo de Desastres
•	Decreto 1886 de 2015 - Reglamento de Seguridad en las Labores Mineras Subterráneas.</t>
  </si>
  <si>
    <t>•	Definir lineamientos en formulación de proyectos de inversión pública.
•	Asegurar el cumplimiento de los requerimientos y lineamientos normativos.
•	Lineamientos de uso de tecnología, cero papel, seguridad de la información y Sistema Integrado de Conservación.
•	Reporte de recaudo de regalías y distribuciones al sistema general de regalías.
•	Información de solicitudes sobre recursos y reservas minerales.
•	Proyección de los ingresos del sistema general de regalías.
•	Comunicación de forma oportuna de los lugares donde se pueda evidenciar alguna extracción ilícita de minerales.
•	Articulación para apoyar la disminución de la extracción ilícita de minerales.
•	Apoyo en la definición de políticas públicas</t>
  </si>
  <si>
    <t>•	Cumplimiento efectivo de los lineamientos dados por las entidades en términos de oportunidad y calidad.
•	Celeridad y oportunidad en el cumplimiento de los requerimientos.
•	Relacionamiento efectivo entre las entidades</t>
  </si>
  <si>
    <t>•	Constitución Política de Colombia de 1991
•	Ley 1437 de 2011 - Código de Procedimiento Administrativo y de lo Contencioso Administrativo.
•	Decreto 1073 de 2015 - Decreto Único Reglamentario del Sector Administrativo de Minas y Energía.
•	Decreto 1081 de 2015 - Decreto Único Reglamentario del Sector de Presidencia de la República.
•	Decreto 1083 de 2015 - Decreto Único Reglamentario del Sector de Función Pública.
•	Ley 1753 de 2015 - Art. 133 - Integración de sistemas de gestión.
•	Decreto 1499 de 2017 - Sistema de Gestión establecido en el artículo 133 de la Ley 1753 de 2015.
•	Ley 1955 de 2019 - Plan Nacional de Desarrollo 2018 - 2022.
•	Ley 2294 de 2023 - Plan Nacional de Desarrollo 2022- 2026</t>
  </si>
  <si>
    <t>•	Celeridad y oportunidad en el cumplimiento de los requerimientos.
•	Ejecución transparente, eficiente y eficaz del presupuesto asignado.
•	Efectividad y mejora en la austeridad del gasto</t>
  </si>
  <si>
    <t>•	Constitución Política de Colombia
•	Estructura del Estado Colombiano
•	Ley 1437 de 2011 - Código de Procedimiento Administrativo y de lo Contencioso Administrativo.
•	Decreto 1073 de 2015 - Decreto Único Reglamentario del Sector Administrativo de Minas y Energía.
•	Decreto 1081 de 2015 - Decreto Único Reglamentario del Sector de Presidencia de la República.
•	Decreto 1083 de 2015 - Decreto Único Reglamentario del Sector de Función Pública.
•	Decreto 672 de 2017 - Se modifica la estructura del Departamento Administrativo de la Presidencia de la República.
•	Ley 1955 de 2019 - Plan Nacional de Desarrollo 2018 - 2022.</t>
  </si>
  <si>
    <t>•	Proteger la institución y los recursos públicos.
•	Prevención de las conductas antijurídicas por parte de servidores de la Entidad y la extensión de sus efectos.</t>
  </si>
  <si>
    <t>•	Aunar esfuerzos técnicos y administrativos para apoyar y fortalecer la ejecución de la Política Nacional de Seguridad Minera</t>
  </si>
  <si>
    <t>•	Acciones técnicas y administrativas para apoyar y fortalecer la ejecución de la Política Nacional de Seguridad Minera</t>
  </si>
  <si>
    <t>•	Ley 119 de 1994</t>
  </si>
  <si>
    <t>•	Cumplimiento de las directrices, normatividad vigente y lineamientos.
•	Regular el correcto tratamiento de los datos personales.</t>
  </si>
  <si>
    <t>•	Cumplimiento de los lineamientos en materia de datos personales.
•	Expectativas de cumplimiento particulares en la gestión de los datos personales.</t>
  </si>
  <si>
    <t>•	Ley 1581 de 2012
•	Decreto 1377 de 2013
•	Normas que los actualicen o las vinculen</t>
  </si>
  <si>
    <t>•	Cumplir con los cronogramas de trabajo, actividades y presupuestos definidos.
•	Información para mejores prácticas para salvamento minero.
•	Cumplimiento y aplicación de estándares de salvamento minero y buenas prácticas mineras en el país.
•	Cumplimiento y aplicación de estándares de estimación de recursos y reservas minerales
•	Suministro de información de pago de regalías para informe EITI
•	Información actualizada en el Sistema Integral de Gestión Minera - ANNA Minería o el que cumpla su función con relación a la información de títulos y solicitudes mineras.</t>
  </si>
  <si>
    <t>•	Intercambio de buenas prácticas mineras, de salvamento minero y de recursos y reservas.
•	Adopción de los estándares y sus ajustes en los lineamientos de estimación de recursos y reservas.</t>
  </si>
  <si>
    <t>•	Bloque de constitucionalidad
•	Constitución Política de Colombia
•	Tratados y organizaciones internacionales
•	Leyes que ratifican tratados internacionales
•	Ley 424 de 1998 - Seguimiento a los convenios internacionales suscritos por Colombia.</t>
  </si>
  <si>
    <t>•	Tener conocimiento de los instrumentos mineros que se encuentran sobre el territorio y sus efectos en cuanto al uso del suelo, gestión y mecanismos de seguimiento y control.
•	Cumplimiento de las diferentes sentencias proferidas con respecto a las Áreas Estratégicas Mineras
•	Información actualizada en el Catastro Minero Colombiano o el que cumpla su función con relación a la información de títulos y solicitudes mineras.
•	Socialización de los lineamientos del Estándar Colombiano de Recursos y Reservas y su normatividad
•	Suministro de información de producción de minerales y pagos de regalías.
•	Conocer sobre el sector minero - planes de gestión social -políticas para una minería ambientalmente responsable, incluyente, entre otros.</t>
  </si>
  <si>
    <t>•	Suministro de información minera
•	Disponibilidad de las herramientas tecnológicas para su consulta y uso.
•	Disponibilidad de la Información en línea de la ANM de producción de minerales, regalías y Registro Único de Comercializadores y Minerales - RUCOM
•	Conocimiento sobre el desarrollo de proyectos mineros y los beneficios que genera en la región.</t>
  </si>
  <si>
    <t>•	ONG Ambientalistas: LEY 99 DE 1993 -ART 1° y 106 entre otros.
•	Paras las ONG que no son de tipo ambientalista, no se desprende un requerimiento legal u otro requisito toda vez que la ANM no ejerce funciones de control de orden público (más allá de las que correspondan en ejercicio de colaboración institucional).</t>
  </si>
  <si>
    <t>•	Cumplimiento de las directrices, normatividad vigente y lineamientos
•	Norma internacional que proporciona un marco de trabajo para los sistemas de gestión de seguridad de la información (SGSI) con el fin de proporcionar confidencialidad, integridad y disponibilidad continuada de la información, así como cumplimiento legal.</t>
  </si>
  <si>
    <t>•	Implementación de la Normatividad y articulación de políticas y estrategias.</t>
  </si>
  <si>
    <t>•	Norma ISO 27001</t>
  </si>
  <si>
    <t>•	Asignación de recursos económicos, físicos y humanos para la ejecución de las actividades.
•	Claridad en los lineamientos impartidos para la ejecución de las actividades
•	Definición clara de metas y objetivos.
•	Articulación entre los procesos y áreas de la Entidad
•	Oportunidad y celeridad en los requerimientos entre los procesos.
•	Información de regalías, producción y comercialización de minerales.
•	Certificaciones de recaudo y distribuciones de regalías.
•	Información de producción de minerales.
•	Adecuado funcionamiento del Sistema Integrado de Gestión y Modelo Integrado de Gestión - MIPG
•	Cumplimiento de los parámetros establecidos para la gestión del proceso respectivo.</t>
  </si>
  <si>
    <t>•	Apoyo en los proyectos propuestos por los procesos.
•	Cumplimiento de metas planteadas
•	Participación en el adecuado desarrollo del Sistema Integrado de Gestión</t>
  </si>
  <si>
    <t>•	Constitución Política de Colombia, artículo 269.
•	Ley 87 de 1993 artículo 2 literal f - Control Interno de las Entidades y organismos del Estado.
•	Ley 489 de 1998 - Supresión y simplificación de trámites.
•	Ley 594 de 2000 - Ley general de archivo
•	Ley 685 de 2001 - Código de minas.
•	Decreto 4134 de 2011 - Ministerio de Minas y Energía (Creación de la ANM).
•	Decreto 2578 de 2012 - Se reglamenta el sistema nacional de archivo.
•	Ley 1530 de 2012 - Organización y funcionamiento del Sistema General de Regalías.
•	Resolución 206 de 2013 - Agencia Nacional de Minería - Grupo interno de trabajos.
•	Decreto 1072 de 2015 artículo 2.2.4.6.1 - Ministerio de trabajo - directrices de obligatorio cumplimiento para implementar el Sistema de Gestión de la Seguridad y Salud en el Trabajo (SG-SST)
•	Decreto 1078 de 2015 - Decreto Único Reglamentario del Sector de Tecnologías de la Información y las Comunicaciones.
•	Decreto 1081 de 2015 - Decreto Único Reglamentario del Sector de Presidencia de la República.
•	Decreto 1083 de 2015 - Decreto Único Reglamentario del Sector de Función Pública - Establece el marco general para el desarrollo del MIPG cuya implementación aporta directamente al fortalecimiento organizacional.
•	Decreto 1499 de 2017 - Decreto 1083 de 2015, Decreto Único Reglamentario del Sector Función Pública, en lo relacionado con el Sistema de Gestión establecido en el artículo 133 de la Ley 1753 de 2015. - Articulación de los sistemas de gestión, gestión y desempeño, Adopción del manual operativo Modelo Integrado de Planeación y Gestión - MIPG.
•	Decreto 1008 de 2018 - Se establecen los lineamientos generales de la política de Gobierno Digital y se subroga el Capítulo 1 del Título 9 de la Parte 2 del Libro 2 del Decreto número 1078 de 2015, Decreto Único Reglamentario del sector de Tecnologías de la Información y las Comunicaciones. - Lineamientos generales de la Política de Gobierno Digital.
•	Manual Operativo del Modelo Integrado de Planeación y Gestión - MIPG
•	NTC ISO 9001:2015
•	NTC ISO 14001:2015
•	NTC ISO 45001:2018</t>
  </si>
  <si>
    <t>•	Evaluación de la propuesta de contrato de concesión.
•	Respuesta oportuna frente a la evaluación de requisitos de la propuesta de contrato de concesión.
•	Suministro de información y orientación adecuada de los trámites específicos suministrados por la Entidad.
•	Orientación del uso de la plataforma del Sistema Integral de Gestión Minera - ANNA Minería.
•	Disponibilidad de la información a través del Sistema Integral de Gestión Minera - ANNA Minería.</t>
  </si>
  <si>
    <t>•	Acompañamiento en el proceso de titulación minera y otorgamiento del contrato de concesión.</t>
  </si>
  <si>
    <t>•	Ley 685 de 2001 - art 14 - Código de Minas</t>
  </si>
  <si>
    <t>•	Participar en igualdad de condiciones con los competidores para el suministro de bienes y servicios que requiera la Entidad.
•	Certificación de Sistemas de gestión de calidad, ambiental y seguridad y salud en el trabajo.
•	Canales de comunicación efectivos y confiables.
•	Información actualizada y oportuna
•	Procesos de contratación transparentes, eficaces y eficientes.
•	Suministrar los productos / servicios que cumplan los requisitos contractuales y los estándares internacionales establecidos.
•	Desarrollar el plan anual de adquisiciones conforme a lo publicado en la página web y en el SECOP
•	Atender a los lineamientos y políticas de Colombia Compra Eficiente.</t>
  </si>
  <si>
    <t>•	Decreto 1072 de 2015 - Sistema de Gestión de la Seguridad y Salud en el Trabajo.
•	Ley 80 de 1993 - Estatuto General de Contratación y normas reglamentarias
•	Ley 1474 de 2011 - Normas orientadas a fortalecer los mecanismos de prevención, investigación y sanción de actos de corrupción y la efectividad del control de la gestión pública.
•	Decreto 1082 de 2015 - Decreto Único Reglamentario del sector Administrativo de Planeación Nacional.
•	Decreto 1076 de 2015 Decreto único reglamentario de sector ambiente y desarrollo sostenible
•	Decreto 2041 de 2014 - Gestión de residuos peligrosos (por el cual se reglamenta el Título VIII de la Ley 99 de 1993 sobre licencias ambientales.)
•	Resolución 1511 de 2010 del Ministerio de Ambiente y desarrollo Sostenible - Manejo y gestión de bombillas
•	Resolución 1297 de 2010 del Ministerio de Ambiente y desarrollo Sostenible - Gestión y manejo de pilas y o acumuladores
•	Otros requisitos:
•	De acuerdo con la necesidad de los procesos de contratación se debe dar cumplimiento a los Lineamientos SIG para contratación APO1-P-001-I-004</t>
  </si>
  <si>
    <t>•	Cumplimiento normativo
•	Respuesta oportuna ante solicitudes remitidos por la Secretaría Distrital de Movilidad
•	Cumplimiento del Plan Estratégico de Seguridad Vial - PESV</t>
  </si>
  <si>
    <t>•	Disminución de accidentes viales</t>
  </si>
  <si>
    <t>•	Resolución 1565 de 2014 - PESV
•	Resolución 7495 de 2020 - Adopción de Guía para la Evaluación de los Planes Estratégicos de Seguridad Vial</t>
  </si>
  <si>
    <t>•	Cumplimiento normativo
•	Apoyo en la ejecución de actividades de promoción y prevención
•	Respuesta oportuna ante necesidades salud que afecten el Sistema de Gestión de Seguridad y Salud en el Trabajo</t>
  </si>
  <si>
    <t>•	Fortalecer la comunicación externa entre las entidades</t>
  </si>
  <si>
    <t>•	Resolución 666 de 2020 - Protocolos de bioseguridad
•	Resolución 223 de 2021 - Protocolos de bioseguridad
•	Ley 100 de 1993 - Sistema de seguridad social integral.</t>
  </si>
  <si>
    <t>•	Cumplimiento de los compromisos acordados en la negociación colectiva.
•	Funcionamiento de los Sistemas Integrados de Gestión.
•	Generación de espacios de diálogo para la socialización de las decisiones que puedan afectar los intereses de los servidores públicos de la Entidad.</t>
  </si>
  <si>
    <t>•	Garantizar el espacio para desarrollar la negociación colectiva y suscribir el acuerdo.
•	Convocatoria para participar activamente en las decisiones que involucren el bienestar de los servidores públicos.</t>
  </si>
  <si>
    <t>•	Constitución Política de Colombia.
•	Código Sustantivo del Trabajo.
•	Ley 50 de 1990 - Derecho colectivo del trabajo.
•	Ley 584 de 2000 - Derecho de asociación.
•	Resolución 810 de 2014 - Se establece el trámite interno para el registro sindical de organizaciones sindicales de primer, segundo y tercer grado.
•	Decreto 1072 de 2015 - Relaciones laborales colectivas.</t>
  </si>
  <si>
    <t>•	Acceso a la oferta de servicios de capacitación y formación en Salvamento Minero y Seguridad e Higiene Minera.
•	Contar con el apoyo cuando se generen situaciones de emergencia.
•	Información actualizada en el Sistema Integral de Gestión Minera - ANNA Minería o el que cumpla su función con relación a la información de títulos y solicitudes mineras.
•	Apoyar en la atención de emergencias mineras</t>
  </si>
  <si>
    <t>•	Oferta de cursos de salvamento minero permanente para su debido acceso.
•	Oportunidad en la atención de emergencias.
•	Desarrollo de competencias y habilidades necesarias, con el liderazgo de la ANM, para la atención de emergencias mineras cuando sea requerido</t>
  </si>
  <si>
    <t>•	Resolución 2400 de 1979 - Estatuto de Seguridad Industrial.
•	Decreto Ley 1295 de 1994 - Organización y administración del Sistema General de Riesgos Laborales.
•	Ley 1562 de 2012 - Modifica el sistema de riesgos laborales y se dictan otras disposiciones en materia de salud ocupacional.
•	Decreto 1072 de 2015 - Obligaciones especiales del COPASST.
•	Decreto 1886 de 2015 - Reglamento de Seguridad en las Labores Mineras Subterráneas.
•	Decreto 1441 de 2012 - Por la cual se definen los procedimientos y condiciones que deben cumplir los
•	Prestadores de Servicios de Salud para habilitar los servicios y se dictan otras
•	disposiciones
•	Artículo 4° del Decreto 4134 de 201</t>
  </si>
  <si>
    <t>•	Entrega del resultado de las inspecciones de campo, evaluaciones documentales y atención de trámites de forma oportuna y alineada al marco legal.
•	Notificación de actos administrativos (Resoluciones y autos) a los titulares mineros de forma oportuna.
•	Información oportuna de las obligaciones económicas entre las que se encuentran la liquidación de regalías y el canon superficiario.
•	Conocimiento de los mecanismos dispuestos por la ANM para el cumplimiento de las obligaciones económicas.
•	Realización de visitas a explotaciones mineras y de apoyo a Áreas de Reserva Especial.
•	Oferta de servicios de capacitación y formación en Salvamento Minero y Seguridad e Higiene Minera.
•	Contar con el apoyo cuando se generen situaciones de emergencia.
•	Investigaciones de los accidentes mineros.
•	Inspecciones de campo con énfasis en evaluación de condiciones de seguridad.
•	Atención de solicitudes.
•	Asistencia técnica.
•	Información oportuna y completa de las actuaciones que se han ejecutado entre el titular y la Entidad dentro del expediente minero.
•	Apoyo y acompañamiento en la implementación del Estándar Colombiano de Recursos y Reservas y su normatividad
•	Certificación para el uso de explosivos.
•	Información actualizada en el Sistema Integral de Gestión Minera - ANNA Minería o el que cumpla su función con relación a la información de títulos y solicitudes mineras.</t>
  </si>
  <si>
    <t>•	Orientación para el cumplimiento de las obligaciones.
•	Notificación oportuna de los actos administrativos y conforme a los principios que rigen la actuación administrativa y salvaguardando los derechos de la ciudadanía.
•	Gestión oportuna para la atención de los trámites y/o servicios.
•	Optimización de tiempos de respuesta para atención de emergencias minera.
•	Acompañamiento para la formulación de acciones que contribuyan a disminuir la accidentalidad minera.
•	Dirigir y coordinar el correcto funcionamiento del Sistema de Salvamento Minero ante una situación de emergencia.
•	Contar con una oferta de cursos de salvamento minero permanente para su debido acceso.
•	Disponibilidad de acceso a las herramientas tecnológicas de la Entidad.
•	Acceso al expediente minero.
•	Recibir acompañamiento y asistencia técnica.
•	Disponer de información actualizada en el Sistema Integral de Gestión Minera - ANNA Minería o el que cumpla su función con relación a la información de títulos y solicitudes mineras.</t>
  </si>
  <si>
    <t>•	Ley 70 de 1993 - Recursos Mineros
•	Decreto 2535 de 1993 - Se expiden normas sobre armas, municiones y explosivos
•	Ley 685 de 2001 - Código de Minas.
•	Ley 1437 del 18 de enero de 2011 Código de Procedimiento Administrativo y Contencioso Administrativo
•	Código Contencioso Administrativo – Decreto-Ley 01 de 1984 (Régimen de transición)
•	Ley 2250 del 11 de julio de 2022, artículo 23
•	Decreto 4149 de 2004 - Se racionalizan algunos trámites y procedimientos de comercio exterior, se crea la Ventanilla Única de Comercio Exterior y se dictan otras disposiciones.
•	Ley 1682 de 2013 -Se adoptan medidas y disposiciones para los proyectos de infraestructura de transporte y otras determinaciones.
•	Ley 1755 de 2015 - Derecho de petición
•	Decreto 1073 de 2015 - Decreto Único Reglamentario del Sector Administrativo de Minas y Energía.
•	Ley 1753 de 2015 - Art. 133 - Integración de sistemas de gestión.
•	Decreto 276 de 2015 - Registro Único de Comercializadores (Rucom).
•	Decreto 1886 de 2015 - Reglamento de Seguridad en las Labores Mineras Subterráneas - Decreto 944 de 2022
•	Ley 1819 de 2016 - Se adopta una reforma tributaria estructural, se fortalecen los mecanismos para la lucha contra la evasión y la elusión fiscal, y se dictan otras disposiciones.
•	Decreto 1499 de 2017 - Sistema de Gestión establecido en el artículo 133 de la Ley 1753 de 2015.
•	Decreto 1949 de 2017 - Se modifica y adiciona el Decreto Único Reglamentario 1073 de 2015, en cuanto se reglamentan los mecanismos para el trabajo bajo el amparo de un título en la pequeña minería y se toman otras determinaciones.
•	Sentencia SU 095 de 2018 - Exploración y explotación de recursos naturales no renovables del subsuelo deben ser adoptadas por autoridades nacionales en coordinación y concurrencia de las autoridades territoriales.
•	Ley 1955 de 2019 - Plan Nacional de Desarrollo 2018 - 2022
•	Sentencia C-389 de 2019 - Actividad minera y la constitución ecológica, desarrollo sostenible y derechos de las generaciones futuras.
•	Resolución 40925 de 2019 - Nuevo Formato Básico Minero (FBM)
•	Ley 2294 de 2023 - Plan Nacional de Desarrollo 2022- 2026
•	Ley 2250 de 2022
•	Decreto 539 de 2022 Nuevo Reglamento de Seguridad e Higiene minera para labores de cielo abierto</t>
  </si>
  <si>
    <t>1. Promover la disponibilidad de los Recursos Minerales para el desarrollo de los programas económicos del Gobierno Nacional, las cadenas productivas y las rondas mineras; 4. Ofrecer alternativas de formalización que permitan alcanzar la paz e impulsar la equidad social y la armonía ambiental; 5. Fortalecer el control, prevención, verificación, seguridad y exigencia de las obligaciones mineras legales contractuales; 6. Ampliar la presencia de la autoridad minera en el territorio nacional; 7. Garantizar la disponibilidad de la información y respuesta oportuna a los grupos de interés; 10. Articular y optimizar los procesos, para una gestión transparente, eficiente y oportuna; 12. Consolidar la gestión del conocimiento y el análisis de datos para la toma de decisiones; 13. Mejorar la gestión de TI y de la Arquitectura empresarial</t>
  </si>
  <si>
    <t>Generación de títulos mineros y autorizaciones para la formalización minera; Gestión Contractual Administrativa; Gestión Jurídica; Gestión integral para el seguimiento y control a títulos mineros</t>
  </si>
  <si>
    <t>5. Fortalecer el control, prevención, verificación, seguridad y exigencia de las obligaciones mineras legales contractuales; 6. Ampliar la presencia de la autoridad minera en el territorio nacional; 7. Garantizar la disponibilidad de la información y respuesta oportuna a los grupos de interés; 10. Articular y optimizar los procesos, para una gestión transparente, eficiente y oportuna; 12. Consolidar la gestión del conocimiento y el análisis de datos para la toma de decisiones; 13. Mejorar la gestión de TI y de la Arquitectura empresarial</t>
  </si>
  <si>
    <t>Gestión de tecnologías e información, Estrategia y gobierno de TIC, Generación de títulos mineros y autorizaciones para la formalización minera, Gestión Contractual Administrativa, Gestión jurídica; Gestión integral para el seguimiento y control a los títulos mineros</t>
  </si>
  <si>
    <t>5. Fortalecer el control, prevención, verificación, seguridad y exigencia de las obligaciones mineras legales contractuales; 7. Garantizar la disponibilidad de la información y respuesta oportuna a los grupos de interés; 10. Articular y optimizar los procesos, para una gestión transparente, eficiente y oportuna; 12. Consolidar la gestión del conocimiento y el análisis de datos para la toma de decisiones</t>
  </si>
  <si>
    <t>1. Promover la disponibilidad de los Recursos Minerales para el desarrollo de los programas económicos del Gobierno Nacional, las cadenas productivas y las rondas mineras; 5. Fortalecer el control, prevención, verificación, seguridad y exigencia de las obligaciones mineras legales contractuales; 7. Garantizar la disponibilidad de la información y respuesta oportuna a los grupos de interés; 10. Articular y optimizar los procesos, para una gestión transparente, eficiente y oportuna</t>
  </si>
  <si>
    <t>Gestión de tecnologías e información, Estrategia y gobierno de TIC, Gestión integral para el seguimiento y control a los títulos mineros</t>
  </si>
  <si>
    <t>1. Promover la disponibilidad de los Recursos Minerales para el desarrollo de los programas económicos del Gobierno Nacional, las cadenas productivas y las rondas mineras; 5. Fortalecer el control, prevención, verificación, seguridad y exigencia de las obligaciones mineras legales contractuales; 7. Garantizar la disponibilidad de la información y respuesta oportuna a los grupos de interés; 10. Articular y optimizar los procesos, para una gestión transparente, eficiente y oportuna; 13. Mejorar la gestión de TI y de la Arquitectura empresarial</t>
  </si>
  <si>
    <t xml:space="preserve"> 1. Promover la disponibilidad de los Recursos Minerales para el desarrollo de los programas económicos del Gobierno Nacional, las cadenas productivas y las rondas mineras; 4. Ofrecer alternativas de formalización que permitan alcanzar la paz e impulsar la equidad social y la armonía ambiental; 5. Fortalecer el control, prevención, verificación, seguridad y exigencia de las obligaciones mineras legales contractuales; 6. Ampliar la presencia de la autoridad minera en el territorio nacional;  7. Garantizar la disponibilidad de la información y respuesta oportuna a los grupos de interés; 10. Articular y optimizar los procesos, para una gestión transparente, eficiente y oportuna; 12. Consolidar la gestión del conocimiento y el análisis de datos para la toma de decisiones; </t>
  </si>
  <si>
    <t>10. Articular y optimizar los procesos, para una gestión transparente, eficiente y oportuna; 13. Mejorar la gestión de TI y de la Arquitectura empresarial</t>
  </si>
  <si>
    <t>Generación de títulos mineros y autorizaciones para la formalización minera, Gestión integral para el seguimiento y control a los títulos mineros</t>
  </si>
  <si>
    <t>Gestión de tecnologías e información, Estrategia y gobierno de TIC, Generación de títulos mineros y autorizaciones para la formalización minera, Gestión integral para el seguimiento y control a los títulos mineros</t>
  </si>
  <si>
    <t xml:space="preserve">  1. Promover la disponibilidad de los Recursos Minerales para el desarrollo de los programas económicos del Gobierno Nacional, las cadenas productivas y las rondas mineras; 4. Ofrecer alternativas de formalización que permitan alcanzar la paz e impulsar la equidad social y la armonía ambiental;  5. Fortalecer el control, prevención, verificación, seguridad y exigencia de las obligaciones mineras legales contractuales; 7. Garantizar la disponibilidad de la información y respuesta oportuna a los grupos de interés; 8. Fortalecer la coordinación de la Agencia con las demás entidades del Estado; 10. Articular y optimizar los procesos, para una gestión transparente, eficiente y oportuna; 12. Consolidar la gestión del conocimiento y el análisis de datos para la toma de decisiones;</t>
  </si>
  <si>
    <t xml:space="preserve"> 1. Promover la disponibilidad de los Recursos Minerales para el desarrollo de los programas económicos del Gobierno Nacional, las cadenas productivas y las rondas mineras; 4. Ofrecer alternativas de formalización que permitan alcanzar la paz e impulsar la equidad social y la armonía ambiental;  5. Fortalecer el control, prevención, verificación, seguridad y exigencia de las obligaciones mineras legales contractuales; 6. Ampliar la presencia de la autoridad minera en el territorio nacional; 7. Garantizar la disponibilidad de la información y respuesta oportuna a los grupos de interés; 8. Fortalecer la coordinación de la Agencia con las demás entidades del Estado; 10. Articular y optimizar los procesos, para una gestión transparente, eficiente y oportuna; 12. Consolidar la gestión del conocimiento y el análisis de datos para la toma de decisiones; 13. Mejorar la gestión de TI y de la Arquitectura empresarial</t>
  </si>
  <si>
    <t>1. Promover la disponibilidad de los Recursos Minerales para el desarrollo de los programas económicos del Gobierno Nacional, las cadenas productivas y las rondas mineras;  4. Ofrecer alternativas de formalización que permitan alcanzar la paz e impulsar la equidad social y la armonía ambiental; 5. Fortalecer el control, prevención, verificación, seguridad y exigencia de las obligaciones mineras legales contractuales; 6. Ampliar la presencia de la autoridad minera en el territorio nacional; 7. Garantizar la disponibilidad de la información y respuesta oportuna a los grupos de interés; 10. Articular y optimizar los procesos, para una gestión transparente, eficiente y oportuna; 12. Consolidar la gestión del conocimiento y el análisis de datos para la toma de decisiones</t>
  </si>
  <si>
    <t>1. Promover la disponibilidad de los Recursos Minerales para el desarrollo de los programas económicos del Gobierno Nacional, las cadenas productivas y las rondas mineras;   4. Ofrecer alternativas de formalización que permitan alcanzar la paz e impulsar la equidad social y la armonía ambiental; 5. Fortalecer el control, prevención, verificación, seguridad y exigencia de las obligaciones mineras legales contractuales; 6. Ampliar la presencia de la autoridad minera en el territorio nacional; 7. Garantizar la disponibilidad de la información y respuesta oportuna a los grupos de interés; 10. Articular y optimizar los procesos, para una gestión transparente, eficiente y oportuna;  12. Consolidar la gestión del conocimiento y el análisis de datos para la toma de decisiones;</t>
  </si>
  <si>
    <t>1. Promover la disponibilidad de los Recursos Minerales para el desarrollo de los programas económicos del Gobierno Nacional, las cadenas productivas y las rondas mineras; 4. Ofrecer alternativas de formalización que permitan alcanzar la paz e impulsar la equidad social y la armonía ambiental; 5. Fortalecer el control, prevención, verificación, seguridad y exigencia de las obligaciones mineras legales contractuales; 6. Ampliar la presencia de la autoridad minera en el territorio nacional; 7. Garantizar la disponibilidad de la información y respuesta oportuna a los grupos de interés; 10. Articular y optimizar los procesos, para una gestión transparente, eficiente y oportuna; 12. Consolidar la gestión del conocimiento y el análisis de datos para la toma de decisiones;</t>
  </si>
  <si>
    <t xml:space="preserve"> 1. Promover la disponibilidad de los Recursos Minerales para el desarrollo de los programas económicos del Gobierno Nacional, las cadenas productivas y las rondas mineras;  4. Ofrecer alternativas de formalización que permitan alcanzar la paz e impulsar la equidad social y la armonía ambiental; 5. Fortalecer el control, prevención, verificación, seguridad y exigencia de las obligaciones mineras legales contractuales; 6. Ampliar la presencia de la autoridad minera en el territorio nacional; 7. Garantizar la disponibilidad de la información y respuesta oportuna a los grupos de interés; 10. Articular y optimizar los procesos, para una gestión transparente, eficiente y oportuna; 12. Consolidar la gestión del conocimiento y el análisis de datos para la toma de decisiones;</t>
  </si>
  <si>
    <t>5. Fortalecer el control, prevención, verificación, seguridad y exigencia de las obligaciones mineras legales contractuales, 7. Garantizar la disponibilidad de la información y respuesta oportuna a los grupos de interés, 10. Articular y optimizar los procesos, para una gestión transparente, eficiente y oportuna; 13. Mejorar la gestión de TI y de la Arquitectura empresarial</t>
  </si>
  <si>
    <t>Grupo de Contratación Minera Diferencial; Grupo de Seguridad y Salvamento Minero; Vicepresidencia de Seguimiento, Control y Seguridad Minera; Grupo de Promoción; Grupo de Evaluación de Modificaciones a Títulos Mineros</t>
  </si>
  <si>
    <t>Grupo de Contratación Minera Diferencial; Grupo de Seguridad y Salvamento Minero; Vicepresidencia de Seguimiento, Control y Seguridad Minera; Grupo de Promoción; Grupo Socio Ambiental; Grupo de Evaluación de Modificaciones a Títulos Mineros</t>
  </si>
  <si>
    <t>Grupo de Promoción; Grupo de Regalías y Contraprestaciones Económicas</t>
  </si>
  <si>
    <t>Trimestral; Anual</t>
  </si>
  <si>
    <t>Trimestral; A demanda</t>
  </si>
  <si>
    <t>Diaria; Mensual; Trimestral</t>
  </si>
  <si>
    <t>Diaria; Semestral; A demanda</t>
  </si>
  <si>
    <t>Mensual; Anual; A demanda</t>
  </si>
  <si>
    <t xml:space="preserve">Semestral; Anual </t>
  </si>
  <si>
    <t>Semanal; Mensual; Trimestral; A demanda</t>
  </si>
  <si>
    <t>Gestión para el desarrollo y fomento minero; Gestión integral del catastro y registro minero</t>
  </si>
  <si>
    <t>Gestión de tecnologías e información; Estrategia y gobierno de TIC; Gestión integral del catastro y registro minero</t>
  </si>
  <si>
    <t>Seguridad minera, Gestión para el desarrollo y fomento minero; Gestión de las comunicaciones</t>
  </si>
  <si>
    <t>2. Fomentar proyectos mineros formales y viables con enfoque asociativo para el desarrollo de la economía y el bienestar social; 6. Ampliar la presencia de la autoridad minera en el territorio nacional; 7. Garantizar la disponibilidad de la información y respuesta oportuna a los grupos de interés; 10. Articular y optimizar los procesos, para una gestión transparente, eficiente y oportuna</t>
  </si>
  <si>
    <t>7. Garantizar la disponibilidad de la información y respuesta oportuna a los grupos de interés; 10. Articular y optimizar los procesos, para una gestión transparente, eficiente y oportuna; 13. Mejorar la gestión de TI y de la Arquitectura empresarial</t>
  </si>
  <si>
    <t>7. Garantizar la disponibilidad de la información y respuesta oportuna a los grupos de interés;; 10. Articular y optimizar los procesos, para una gestión transparente, eficiente y oportuna; 13. Mejorar la gestión de TI y de la Arquitectura empresarial</t>
  </si>
  <si>
    <t>6. Ampliar la presencia de la autoridad minera en el territorio nacional; 7. Garantizar la disponibilidad de la información y respuesta oportuna a los grupos de interés; 10. Articular y optimizar los procesos, para una gestión transparente, eficiente y oportuna</t>
  </si>
  <si>
    <t>Gestión de tecnologías e información, Estrategia y gobierno de TIC; Atención y servicio al ciudadano</t>
  </si>
  <si>
    <t>Generación de títulos mineros y autorizaciones para la formalización minera, Gestión integral para el seguimiento y control a los títulos mineros; Atención y servicio al ciudadano</t>
  </si>
  <si>
    <t>Control interno disciplinario, Generación de títulos mineros y autorizaciones para la formalización minera; Gestión integral para el seguimiento y control a los títulos mineros; Atención y servicio al ciudadano</t>
  </si>
  <si>
    <t>Gestión integral para el seguimiento y control a los títulos mineros, Atención y servicio al ciudadano</t>
  </si>
  <si>
    <t>6. Ampliar la presencia de la autoridad minera en el territorio nacional; 7. Garantizar la disponibilidad de la información y respuesta oportuna a los grupos de interés; 10. Articular y optimizar los procesos, para una gestión transparente, eficiente y oportuna; 13. Mejorar la gestión de TI y de la Arquitectura empresarial</t>
  </si>
  <si>
    <t>5. Fortalecer el control, prevención, verificación, seguridad y exigencia de las obligaciones mineras legales contractuales, 6. Ampliar la presencia de la autoridad minera en el territorio nacional; 7. Garantizar la disponibilidad de la información y respuesta oportuna a los grupos de interés, 10. Articular y optimizar los procesos, para una gestión transparente, eficiente y oportuna;12. Consolidar la gestión del conocimiento y el análisis de datos para la toma de decisiones</t>
  </si>
  <si>
    <t>1. Promover la disponibilidad de los Recursos Minerales para el desarrollo de los programas económicos del Gobierno Nacional, las cadenas productivas y las rondas mineras; 4. Ofrecer alternativas de formalización que permitan alcanzar la paz e impulsar la equidad social y la armonía ambiental; 5. Fortalecer el control, prevención, verificación, seguridad y exigencia de las obligaciones mineras legales contractuales; 6. Ampliar la presencia de la autoridad minera en el territorio nacional; 7. Garantizar la disponibilidad de la información y respuesta oportuna a los grupos de interés; 10. Articular y optimizar los procesos, para una gestión transparente, eficiente y oportuna; 12. Consolidar la gestión del conocimiento y el análisis de datos para la toma de decisiones</t>
  </si>
  <si>
    <t xml:space="preserve"> 6. Ampliar la presencia de la autoridad minera en el territorio nacional; 7. Garantizar la disponibilidad de la información y respuesta oportuna a los grupos de interés; 10. Articular y optimizar los procesos, para una gestión transparente, eficiente y oportuna</t>
  </si>
  <si>
    <t>Generación de títulos mineros y autorizaciones para la formalización minera, Seguridad minera, Gestión integral para el seguimiento y control a los títulos mineros; Planificación y delimitación de áreas y zonas mineras</t>
  </si>
  <si>
    <t>1. Promover la disponibilidad de los Recursos Minerales para el desarrollo de los programas económicos del Gobierno Nacional, las cadenas productivas y las rondas mineras; 4. Ofrecer alternativas de formalización que permitan alcanzar la paz e impulsar la equidad social y la armonía ambiental</t>
  </si>
  <si>
    <t xml:space="preserve"> 1. Promover la disponibilidad de los Recursos Minerales para el desarrollo de los programas económicos del Gobierno Nacional, las cadenas productivas y las rondas mineras; 4. Ofrecer alternativas de formalización que permitan alcanzar la paz e impulsar la equidad social y la armonía ambiental</t>
  </si>
  <si>
    <t xml:space="preserve"> 1. Promover la disponibilidad de los Recursos Minerales para el desarrollo de los programas económicos del Gobierno Nacional, las cadenas productivas y las rondas mineras; 4. Ofrecer alternativas de formalización que permitan alcanzar la paz e impulsar la equidad social y la armonía ambiental; 7. Garantizar la disponibilidad de la información y respuesta oportuna a los grupos de interés; 12. Consolidar la gestión del conocimiento y el análisis de datos para la toma de decisiones</t>
  </si>
  <si>
    <t xml:space="preserve"> 1. Promover la disponibilidad de los Recursos Minerales para el desarrollo de los programas económicos del Gobierno Nacional, las cadenas productivas y las rondas mineras; 4. Ofrecer alternativas de formalización que permitan alcanzar la paz e impulsar la equidad social y la armonía ambiental; 7. Garantizar la disponibilidad de la información y respuesta oportuna a los grupos de interés;12. Consolidar la gestión del conocimiento y el análisis de datos para la toma de decisiones; 13. Mejorar la gestión de TI y de la Arquitectura empresarial</t>
  </si>
  <si>
    <t>Gestión de tecnologías e información, Estrategia y gobierno de TIC, Gestión integral para el seguimiento y control a los títulos mineros, Planificación y delimitación de áreas y zonas mineras</t>
  </si>
  <si>
    <t>Generación de títulos mineros y autorizaciones para la formalización minera, Seguridad minera, Gestión para el desarrollo y fomento minero, Planificación y delimitación de áreas y zonas mineras</t>
  </si>
  <si>
    <t xml:space="preserve"> 1. Promover la disponibilidad de los Recursos Minerales para el desarrollo de los programas económicos del Gobierno Nacional, las cadenas productivas y las rondas mineras; 4. Ofrecer alternativas de formalización que permitan alcanzar la paz e impulsar la equidad social y la armonía ambiental; 5. Fortalecer el control, prevención, verificación, seguridad y exigencia de las obligaciones mineras legales contractuales; 6. Ampliar la presencia de la autoridad minera en el territorio nacional; 12. Consolidar la gestión del conocimiento y el análisis de datos para la toma de decisiones;</t>
  </si>
  <si>
    <t xml:space="preserve"> 1. Promover la disponibilidad de los Recursos Minerales para el desarrollo de los programas económicos del Gobierno Nacional, las cadenas productivas y las rondas mineras, 4. Ofrecer alternativas de formalización que permitan alcanzar la paz e impulsar la equidad social y la armonía ambiental; 5. Fortalecer el control, prevención, verificación, seguridad y exigencia de las obligaciones mineras legales contractuales, 7. Garantizar la disponibilidad de la información y respuesta oportuna a los grupos de interés, 10. Articular y optimizar los procesos, para una gestión transparente, eficiente y oportuna; 13. Mejorar la gestión de TI y de la Arquitectura empresarial</t>
  </si>
  <si>
    <t>Generación de títulos mineros y autorizaciones para la formalización minera, Seguridad minera, Gestión para el desarrollo y fomento minero, Gestión integral para el seguimiento y control a los títulos mineros; Gestión integral del catastro y registro minero; Planificación y delimitación de áreas y zonas mineras</t>
  </si>
  <si>
    <t>Generación de títulos mineros y autorizaciones para la formalización minera, Seguridad minera, Gestión para el desarrollo y fomento minero, Generación de títulos mineros y autorizaciones para la formalización minera, Seguridad minera, Gestión para el desarrollo y fomento minero, Gestión integral para el seguimiento y control a los títulos mineros; Gestión integral del catastro y registro minero; Planificación y delimitación de áreas y zonas mineras</t>
  </si>
  <si>
    <t>Generación de títulos mineros y autorizaciones para la formalización minera, Seguridad minera, Gestión para el desarrollo y fomento minero, Gestión integral para el seguimiento y control a los títulos mineros, Gestión integral del catastro y registro minero; Planificación y delimitación de áreas y zonas mineras</t>
  </si>
  <si>
    <t>1. Promover la disponibilidad de los Recursos Minerales para el desarrollo de los programas económicos del Gobierno Nacional, las cadenas productivas y las rondas mineras; 3. Fortalecer la gestión de la conflictividad socioambiental en torno a la actividad minera en el país; 4. Ofrecer alternativas de formalización que permitan alcanzar la paz e impulsar la equidad social y la armonía ambiental; 5. Fortalecer el control, prevención, verificación, seguridad y exigencia de las obligaciones mineras legales contractuales; 6. Ampliar la presencia de la autoridad minera en el territorio nacional; 7. Garantizar la disponibilidad de la información y respuesta oportuna a los grupos de interés; 10. Articular y optimizar los procesos, para una gestión transparente, eficiente y oportuna</t>
  </si>
  <si>
    <t>1. Promover la disponibilidad de los Recursos Minerales para el desarrollo de los programas económicos del Gobierno Nacional, las cadenas productivas y las rondas mineras; 3. Fortalecer la gestión de la conflictividad socioambiental en torno a la actividad minera en el país: 4. Ofrecer alternativas de formalización que permitan alcanzar la paz e impulsar la equidad social y la armonía ambiental; 5. Fortalecer el control, prevención, verificación, seguridad y exigencia de las obligaciones mineras legales contractuales; 6. Ampliar la presencia de la autoridad minera en el territorio nacional;7. Garantizar la disponibilidad de la información y respuesta oportuna a los grupos de interés</t>
  </si>
  <si>
    <t>1. Promover la disponibilidad de los Recursos Minerales para el desarrollo de los programas económicos del Gobierno Nacional, las cadenas productivas y las rondas mineras; 3. Fortalecer la gestión de la conflictividad socioambiental en torno a la actividad minera en el país; 4. Ofrecer alternativas de formalización que permitan alcanzar la paz e impulsar la equidad social y la armonía ambiental; 5. Fortalecer el control, prevención, verificación, seguridad y exigencia de las obligaciones mineras legales contractuales; 6. Ampliar la presencia de la autoridad minera en el territorio nacional;7. Garantizar la disponibilidad de la información y respuesta oportuna a los grupos de interés</t>
  </si>
  <si>
    <t>Generación de títulos mineros y autorizaciones para la formalización minera; Planificación y delimitación de áreas y zonas mineras</t>
  </si>
  <si>
    <t>Generación de títulos mineros y autorizaciones para la formalización minera, Seguridad minera, Gestión para el desarrollo y fomento minero; Gestión integral para el seguimiento y control a los títulos mineros; Planificación y delimitación de áreas y zonas mineras</t>
  </si>
  <si>
    <t xml:space="preserve">Generación de títulos mineros y autorizaciones para la formalización minera; </t>
  </si>
  <si>
    <t>Gestión de tecnologías e información, Estrategia y gobierno de TIC, Generación de títulos mineros y autorizaciones para la formalización minera, Gestión para el desarrollo y fomento minero; Gestión integral para el seguimiento y control a los títulos mineros; Gestión integral del catastro y registro minero; Planificación y delimitación de áreas y zonas mineras</t>
  </si>
  <si>
    <t>Generación de títulos mineros y autorizaciones para la formalización minera, Gestión para el desarrollo y fomento minero; Gestión integral para el seguimiento y control a los títulos mineros; Planificación y delimitación de áreas y zonas mineras</t>
  </si>
  <si>
    <t xml:space="preserve"> 1. Promover la disponibilidad de los Recursos Minerales para el desarrollo de los programas económicos del Gobierno Nacional, las cadenas productivas y las rondas mineras;  4. Ofrecer alternativas de formalización que permitan alcanzar la paz e impulsar la equidad social y la armonía ambiental;  5. Fortalecer el control, prevención, verificación, seguridad y exigencia de las obligaciones mineras legales contractuales; 6. Ampliar la presencia de la autoridad minera en el territorio nacional; 7. Garantizar la disponibilidad de la información y respuesta oportuna a los grupos de interés; 8. Fortalecer la coordinación de la Agencia con las demás entidades del Estado; 10. Articular y optimizar los procesos, para una gestión transparente, eficiente y oportuna; 13. Mejorar la gestión de TI y de la Arquitectura empresarial</t>
  </si>
  <si>
    <t>Gestión de tecnologías e información; Estrategia y gobierno de TIC; Generación de títulos mineros y autorizaciones para la formalización minera; Seguridad minera; Gestión integral para el seguimiento y control a título mineros; Gestión integral del catastro y registro minero; Direccionamiento estratégico</t>
  </si>
  <si>
    <t>Control interno disciplinario, Gestión de tecnologías e información, Estrategia y gobierno de TIC, Generación de títulos mineros y autorizaciones para la formalización minera, Gestión Contractual Administrativa, Gestión jurídica; Gestión integral para el seguimiento y control a los títulos mineros; Direccionamiento estratégico</t>
  </si>
  <si>
    <t>Generación de títulos mineros y autorizaciones para la formalización minera, Gestión Contractual Administrativa, Gestión jurídica; Gestión integral para el seguimiento y control a los títulos mineros; Direccionamiento estratégico</t>
  </si>
  <si>
    <t>Gestión de tecnologías e información, Estrategia y gobierno de TIC, Direccionamiento estratégico</t>
  </si>
  <si>
    <t>Gestión de tecnologías e información, Estrategia y gobierno de TIC, Gestión Contractual Administrativa, Direccionamiento estratégico</t>
  </si>
  <si>
    <t>Gestión de tecnologías e información, Estrategia y gobierno de TIC, Gestión integral para el seguimiento y control a los títulos mineros, Direccionamiento estratégico</t>
  </si>
  <si>
    <t xml:space="preserve"> 5. Fortalecer el control, prevención, verificación, seguridad y exigencia de las obligaciones mineras legales contractuales; 7. Garantizar la disponibilidad de la información y respuesta oportuna a los grupos de interés; 9. Optimizar la administración y gestión de la infraestructura y los recursos de la Agencia; 10. Articular y optimizar los procesos, para una gestión transparente, eficiente y oportuna; 13. Mejorar la gestión de TI y de la Arquitectura empresarial</t>
  </si>
  <si>
    <t>7. Garantizar la disponibilidad de la información y respuesta oportuna a los grupos de interés; 9. Optimizar la administración y gestión de la infraestructura y los recursos de la Agencia; 10. Articular y optimizar los procesos, para una gestión transparente, eficiente y oportuna; 13. Mejorar la gestión de TI y de la Arquitectura empresarial</t>
  </si>
  <si>
    <t>Gestión para el desarrollo y fomento minero, Gestión integral para el seguimiento y control a los títulos mineros, Direccionamiento estratégico</t>
  </si>
  <si>
    <t>5. Fortalecer el control, prevención, verificación, seguridad y exigencia de las obligaciones mineras legales contractuales, 7. Garantizar la disponibilidad de la información y respuesta oportuna a los grupos de interés; 8. Fortalecer la coordinación de la Agencia con las demás entidades del Estado; 9. Optimizar la administración y gestión de la infraestructura y los recursos de la Agencia; 10. Articular y optimizar los procesos, para una gestión transparente, eficiente y oportuna</t>
  </si>
  <si>
    <t>Legales, Administrativas</t>
  </si>
  <si>
    <t>Gestión de tecnologías e información, Estrategia y gobierno de TIC, Direccionamiento estratégico; Evaluación, seguimiento y mejora</t>
  </si>
  <si>
    <t>Administración de bienes y servicios, Gestión de tecnologías e información, Estrategia y gobierno de TIC, Gestión Financiera, Gestión Documental</t>
  </si>
  <si>
    <t xml:space="preserve">Archivo General de la Nación </t>
  </si>
  <si>
    <t>Gestión Documental</t>
  </si>
  <si>
    <t xml:space="preserve">•	Información clara, oportuna según los lineamientos y formatos del Archivo General. 
•	Socialización interna de estos lineamientos con los demás grupos y oficinas de la ANM. </t>
  </si>
  <si>
    <t xml:space="preserve">•	Aplicación de lineamientos y normativas del archivo. </t>
  </si>
  <si>
    <t>•	Ley transparencia.
•	Acuerdo 001 del 2024. 
•	Decreto 10 80 de 2015. 
•	Ley 594 del 200.</t>
  </si>
  <si>
    <t xml:space="preserve">•	Diseño, aplicación y seguimiento de los instrumentos archivísticos. </t>
  </si>
  <si>
    <t xml:space="preserve">•	Matriz de seguimiento PINAR. 
•	Comité de gestión y desempeño. 
•	Informes de gestión. </t>
  </si>
  <si>
    <t xml:space="preserve">	Oficina de Control Interno, Grupo de Gestión Documental y Notificaciones</t>
  </si>
  <si>
    <t>Seguridad minera, Gestión integral para el seguimiento y control a los títulos mineros; Gestión de talento humano</t>
  </si>
  <si>
    <t>Seguridad minera, Atención y servicio al ciudadano; Gestión de talento humano</t>
  </si>
  <si>
    <t xml:space="preserve"> 5. Fortalecer el control, prevención, verificación, seguridad y exigencia de las obligaciones mineras legales contractuales; 6. Ampliar la presencia de la autoridad minera en el territorio nacional; 7. Garantizar la disponibilidad de la información y respuesta oportuna a los grupos de interés; 10. Articular y optimizar los procesos, para una gestión transparente, eficiente y oportuna; 11. Fortalecer la gestión del talento humano, el clima organizacional y el trabajo en equipo</t>
  </si>
  <si>
    <t>7. Garantizar la disponibilidad de la información y respuesta oportuna a los grupos de interés, 10. Articular y optimizar los procesos, para una gestión transparente, eficiente y oportuna; 11. Fortalecer la gestión del talento humano, el clima organizacional y el trabajo en equipo</t>
  </si>
  <si>
    <t>5. Fortalecer el control, prevención, verificación, seguridad y exigencia de las obligaciones mineras legales contractuales; 11. Fortalecer la gestión del talento humano, el clima organizacional y el trabajo en equipo</t>
  </si>
  <si>
    <t>1. Promover la disponibilidad de los Recursos Minerales para el desarrollo de los programas económicos del Gobierno Nacional, las cadenas productivas y las rondas mineras; 2. Fomentar proyectos mineros formales y viables con enfoque asociativo para el desarrollo de la economía y el bienestar social; 3. Fortalecer la gestión de la conflictividad socioambiental en torno a la actividad minera en el país; 4. Ofrecer alternativas de formalización que permitan alcanzar la paz e impulsar la equidad social y la armonía ambiental; 5. Fortalecer el control, prevención, verificación, seguridad y exigencia de las obligaciones mineras legales contractuales; 6. Ampliar la presencia de la autoridad minera en el territorio nacional; 7. Garantizar la disponibilidad de la información y respuesta oportuna a los grupos de interés; 10. Articular y optimizar los procesos, para una gestión transparente, eficiente y oportuna; 11. Fortalecer la gestión del talento humano, el clima organizacional y el trabajo en equipo; 12. Consolidar la gestión del conocimiento y el análisis de datos para la toma de decisiones</t>
  </si>
  <si>
    <t>Atención y servicio al ciudadano; Generación de títulos mineros y autorizaciones para la formalización minera; Seguridad minera; Gestión para el desarrollo y fomento minero; Gestión integral para el seguimiento y control a los títulos mineros; Gestión de talento humano</t>
  </si>
  <si>
    <t>5. Fortalecer el control, prevención, verificación, seguridad y exigencia de las obligaciones mineras legales contractuales; 7. Garantizar la disponibilidad de la información y respuesta oportuna a los grupos de interés; 6. Ampliar la presencia de la autoridad minera en el territorio nacional; 10. Articular y optimizar los procesos, para una gestión transparente, eficiente y oportuna; 11. Fortalecer la gestión del talento humano, el clima organizacional y el trabajo en equipo; 12. Consolidar la gestión del conocimiento y el análisis de datos para la toma de decisiones</t>
  </si>
  <si>
    <t>5. Fortalecer el control, prevención, verificación, seguridad y exigencia de las obligaciones mineras legales contractuales; 6. Ampliar la presencia de la autoridad minera en el territorio nacional; 7. Garantizar la disponibilidad de la información y respuesta oportuna a los grupos de interés; 10. Articular y optimizar los procesos, para una gestión transparente, eficiente y oportuna; 11. Fortalecer la gestión del talento humano, el clima organizacional y el trabajo en equipo; 12. Consolidar la gestión del conocimiento y el análisis de datos para la toma de decisiones; 13. Mejorar la gestión de TI y de la Arquitectura empresarial</t>
  </si>
  <si>
    <t>10. Articular y optimizar los procesos, para una gestión transparente, eficiente y oportuna; 11. Fortalecer la gestión del talento humano, el clima organizacional y el trabajo en equipo</t>
  </si>
  <si>
    <t>1. Promover la disponibilidad de los Recursos Minerales para el desarrollo de los programas económicos del Gobierno Nacional, las cadenas productivas y las rondas mineras; 5. Fortalecer el control, prevención, verificación, seguridad y exigencia de las obligaciones mineras legales contractuales; 7. Garantizar la disponibilidad de la información y respuesta oportuna a los grupos de interés; 10. Articular y optimizar los procesos, para una gestión transparente, eficiente y oportuna; 11. Fortalecer la gestión del talento humano, el clima organizacional y el trabajo en equipo</t>
  </si>
  <si>
    <t>4. Ofrecer alternativas de formalización que permitan alcanzar la paz e impulsar la equidad social y la armonía ambiental; 5. Fortalecer el control, prevención, verificación, seguridad y exigencia de las obligaciones mineras legales contractuales; 6. Ampliar la presencia de la autoridad minera en el territorio nacional; 7. Garantizar la disponibilidad de la información y respuesta oportuna a los grupos de interés; 9. Optimizar la administración y gestión de la infraestructura y los recursos de la Agencia; 10. Articular y optimizar los procesos, para una gestión transparente, eficiente y oportuna; 11. Fortalecer la gestión del talento humano, el clima organizacional y el trabajo en equipo; 12. Consolidar la gestión del conocimiento y el análisis de datos para la toma de decisiones; 13. Mejorar la gestión de TI y de la Arquitectura empresarial</t>
  </si>
  <si>
    <t>Administración de bienes y servicios, Gestión de tecnologías e información, Estrategia y gobierno de TIC, Generación de títulos mineros y autorizaciones para la formalización minera, Gestión para el desarrollo y fomento minero; Gestión integral para el seguimiento y control a los títulos mineros; Gestión integral del catastro y registro minero; Direccionamiento estratégico; Gestión Documental; Gestión de talento humano</t>
  </si>
  <si>
    <t>10. Articular y optimizar los procesos, para una gestión transparente, eficiente y oportuna; 11. Fortalecer la gestión del talento humano, el clima organizacional y el trabajo en equipo; 13. Mejorar la gestión de TI y de la Arquitectura empresarial</t>
  </si>
  <si>
    <t>Administración de bienes y servicios, Control interno disciplinario, Gestión de tecnologías e información, Estrategia y gobierno de TIC, Gestión integral para el seguimiento y control a los títulos mineros, Gestión de talento humano</t>
  </si>
  <si>
    <t>1. Promover la disponibilidad de los Recursos Minerales para el desarrollo de los programas económicos del Gobierno Nacional, las cadenas productivas y las rondas mineras; 5. Fortalecer el control, prevención, verificación, seguridad y exigencia de las obligaciones mineras legales contractuales; 7. Garantizar la disponibilidad de la información y respuesta oportuna a los grupos de interés; 9. Optimizar la administración y gestión de la infraestructura y los recursos de la Agencia; 10. Articular y optimizar los procesos, para una gestión transparente, eficiente y oportuna; 11. Fortalecer la gestión del talento humano, el clima organizacional y el trabajo en equipo; 13. Mejorar la gestión de TI y de la Arquitectura empresarial</t>
  </si>
  <si>
    <t>1. Promover la disponibilidad de los Recursos Minerales para el desarrollo de los programas económicos del Gobierno Nacional, las cadenas productivas y las rondas mineras;  5. Fortalecer el control, prevención, verificación, seguridad y exigencia de las obligaciones mineras legales contractuales; 7. Garantizar la disponibilidad de la información y respuesta oportuna a los grupos de interés; 9. Optimizar la administración y gestión de la infraestructura y los recursos de la Agencia; 10. Articular y optimizar los procesos, para una gestión transparente, eficiente y oportuna; 11. Fortalecer la gestión del talento humano, el clima organizacional y el trabajo en equipo; 12. Consolidar la gestión del conocimiento y el análisis de datos para la toma de decisiones; 13. Mejorar la gestión de TI y de la Arquitectura empresarial</t>
  </si>
  <si>
    <t>Administración de bienes y servicios, Control interno disciplinario, Gestión de tecnologías e información, Estrategia y gobierno de TIC, Generación de títulos mineros y autorizaciones para la formalización minera; Gestión integral para el seguimiento y control a los títulos mineros; Gestión de talento humano</t>
  </si>
  <si>
    <t xml:space="preserve"> 1. Promover la disponibilidad de los Recursos Minerales para el desarrollo de los programas económicos del Gobierno Nacional, las cadenas productivas y las rondas mineras; 4. Ofrecer alternativas de formalización que permitan alcanzar la paz e impulsar la equidad social y la armonía ambiental; 5. Fortalecer el control, prevención, verificación, seguridad y exigencia de las obligaciones mineras legales contractuales; 6. Ampliar la presencia de la autoridad minera en el territorio nacional; 7. Garantizar la disponibilidad de la información y respuesta oportuna a los grupos de interés; 8. Fortalecer la coordinación de la Agencia con las demás entidades del Estado; 9. Optimizar la administración y gestión de la infraestructura y los recursos de la Agencia; 10. Articular y optimizar los procesos, para una gestión transparente, eficiente y oportuna; 11. Fortalecer la gestión del talento humano, el clima organizacional y el trabajo en equipo; 12. Consolidar la gestión del conocimiento y el análisis de datos para la toma de decisiones; 13. Mejorar la gestión de TI y de la Arquitectura empresarial</t>
  </si>
  <si>
    <t>Administración de bienes y servicios, Gestión de tecnologías e información, Estrategia y gobierno de TIC, Generación de títulos mineros y autorizaciones para la formalización minera; Seguridad Minera; Gestión para el desarrollo y fomento minero; Gestión integral para el seguimiento y control a los títulos mineros; Direccionamiento estratégico; Gestión de talento humano</t>
  </si>
  <si>
    <t xml:space="preserve"> 5. Fortalecer el control, prevención, verificación, seguridad y exigencia de las obligaciones mineras legales contractuales; 6. Ampliar la presencia de la autoridad minera en el territorio nacional; 11. Fortalecer la gestión del talento humano, el clima organizacional y el trabajo en equipo</t>
  </si>
  <si>
    <t>Seguridad minera, Gestión de talento humano</t>
  </si>
  <si>
    <t>Administración de bienes y servicios, Gestión de talento humano</t>
  </si>
  <si>
    <t>9. Optimizar la administración y gestión de la infraestructura y los recursos de la Agencia; 11. Fortalecer la gestión del talento humano, el clima organizacional y el trabajo en equipo</t>
  </si>
  <si>
    <t>Gestión de tecnologías e información, Estrategia y gobierno de TIC, Seguridad minera, Gestión de talento humano</t>
  </si>
  <si>
    <t>5. Fortalecer el control, prevención, verificación, seguridad y exigencia de las obligaciones mineras legales contractuales; 11. Fortalecer la gestión del talento humano, el clima organizacional y el trabajo en equipo; 13. Mejorar la gestión de TI y de la Arquitectura empresarial</t>
  </si>
  <si>
    <t>6. Ampliar la presencia de la autoridad minera en el territorio nacional; 7. Garantizar la disponibilidad de la información y respuesta oportuna a los grupos de interés; 10. Articular y optimizar los procesos, para una gestión transparente, eficiente y oportuna;</t>
  </si>
  <si>
    <t>9. Optimizar la administración y gestión de la infraestructura y los recursos de la Agencia, Direccionamiento estratégico</t>
  </si>
  <si>
    <t>Operativas, Administrativas</t>
  </si>
  <si>
    <t>•Decreto 2647 de 2022</t>
  </si>
  <si>
    <t>• Decreto 780 de 2016</t>
  </si>
  <si>
    <t xml:space="preserve">•	Cumplir con las especificaciones técnicas 
•	Cumplir con normas de seguridad y salud en el trabajo (SST)
•	Contar con personal certificado o idóneo, </t>
  </si>
  <si>
    <t>Control interno disciplinario; Gestión de talento humano; Atención y servicio al ciudadano</t>
  </si>
  <si>
    <t>Control interno disciplinario; Gestión integral para el seguimiento y control a los títulos mineros; Direccionamiento estratégico; Gestión de talento humano;Atención y servicio al ciudadano</t>
  </si>
  <si>
    <t>Gestión de las comunicaciones; Gestión integral para el seguimiento y control a los títulos mineros; Atención y servicio al ciudadano</t>
  </si>
  <si>
    <t>Gestión de tecnologías e información, Estrategia y gobierno de TIC, Gestión integral para el seguimiento y control a los títulos mineros; Planificación y delimitación de áreas y zonas mineras; Atención y servicio al ciudadano</t>
  </si>
  <si>
    <t>•	Capacitaciones a mineros de subsistencia, a la policía y autoridades administrativas. responder de manera oportuna los oficios a las autoridades judiciales (policía) donde nos solicitan información del cumplimiento de los requisitos legales de los mineros de subsistencia y comercializadores. apoyo interinstitucional entre las entidades judiciales (policía), administrativas y la ANM
•	Programar acompañamiento de las visitas de fiscalización integral. visitas de seguimiento del cumplimiento de las medidas impuestas</t>
  </si>
  <si>
    <t>•	Actas e informes de las visitas de fiscalización integral. actas e informes de atención de emergencias mineras
•	Listados de Rucom, listados de génesis, visto bueno a las exportaciones y base de datos. libro maestro donde se relaciona el pago de las regalías, repositorio de las bases de datos de SGD. base de datos de las capacitaciones realizadas en territorio, listas de asistencia de las capacitaciones</t>
  </si>
  <si>
    <t>•	Atender las solicitudes y reportar a la OTI a través del CAST.
•	Implementación de los marcos de referencia</t>
  </si>
  <si>
    <t>•	Registro de la política de gobierno y seguridad digitales en el FURAG. 
•	Participación ciudadana y seguimiento
•	Reportes a OTI a través del CAST</t>
  </si>
  <si>
    <t>•	Articulación para el diseño e implementación de programas de prevención de riesgos laborales.
•	Realización de investigaciones de incidentes y accidentes laborales.</t>
  </si>
  <si>
    <t>•	Reportes de seguimiento.
•	Informes generales del proceso.</t>
  </si>
  <si>
    <t>•	Capacitación y acompañamiento en normatividad minera y seguridad laboral.
•	Fortalecimiento de la cooperación interinstitucional.</t>
  </si>
  <si>
    <t>•	Conforme al memorando de entendimiento suscrito entre ANT - ANM, se envían oficios con la información técnica necesaria para establecer posibles superposiciones con consejos comunitarios. se realizan mesas interinstitucionales</t>
  </si>
  <si>
    <t>•	Oficios</t>
  </si>
  <si>
    <t>•	A través de los actos administrativos, sistemas de información e informes de cumplimiento a través de las dependencias misionales y canalizados por el grupo de defensa jurídica
•	Aplicar estrategias de defensa que permitan defender los intereses de la entidad. implementación de la política de prevención del daño antijurídico
•	Capacitaciones a mineros de subsistencia, a la policía y autoridades administrativas. responder de manera oportuna los oficios a las autoridades donde nos solicitan información del cumplimiento de los requisitos legales de los mineros de subsistencia y comercializadores. suministrar los insumos a la OTI para que dé respuesta oportuna a los despachos. (pin) apoyo interinstitucional entre las entidades judiciales (policía), administrativas y la ANM. informes periódicos de seguimiento y cumplimiento a órdenes judiciales. participación en los comités de seguimiento a sentencias judiciales. participación con el equipo técnico en diligencias judiciales dar cumplimiento al fallo judicial
•	Oficios de respuesta a solicitudes de información. actos derivados del acatamiento de órdenes judiciales</t>
  </si>
  <si>
    <t>•	Contestaciones de demanda, fallos de tutelas y procesos, sentencias que les notifican, respuestas a los requerimientos judiciales
•	Listados de Rucom, listados de génesis, visto bueno a las exportaciones y base de datos. libro maestro donde se relaciona el pago de las regalías, repositorio de las bases de datos de SGD. base de datos de las capacitaciones realizadas en territorio, listas de asistencia de las capacitaciones. informes de seguimiento a sentencias judiciales. informes de visitas técnicas. listas de asistencia. actas de los comités de seguimiento. acto administrativo que materializa la orden judicial. radicados ANM (repositorio documental)
•	Oficios de respuesta a solicitudes de información. actos derivados del acatamiento de órdenes judiciales
•	Según los informes que realice el grupo de defensa jurídica</t>
  </si>
  <si>
    <t>•	Grupo Proyectos de Interés Nacional
•	Grupo de Contratación (Institucional)
•	Grupo de Contratación Minera
•	Grupo de Contratación Minera Diferencial
•	Grupo de Evaluación de Estudios Técnicos
•	Grupo de Evaluación de Modificaciones a Títulos Mineros
•	Oficina Asesora Jurídica</t>
  </si>
  <si>
    <t>•	Actas de visitas oficios de respuesta a los requerimientos. denuncias expedientes
•	Listados de Rucom, listados de génesis, visto bueno a las exportaciones y base de datos. libro maestro donde se relaciona el pago de las regalías, repositorio de las bases de datos de SGD. base de datos de las capacitaciones realizadas en territorio, listas de asistencia de las capacitaciones. oficios de respuestas a peticiones
•	Oficios de respuesta a solicitudes de información. actos derivados del acatamiento de órdenes judiciales
•	Respuestas a requerimientos de información
•	Según los informes que realice el grupo de defensa jurídica</t>
  </si>
  <si>
    <t>•	Capacitaciones a mineros de subsistencia, a la policía y autoridades administrativas. responder de manera oportuna los oficios a las autoridades judiciales facilitando los insumos requeridos oportunamente y donde nos solicitan información del cumplimiento de los requisitos legales de los mineros de subsistencia y comercializadores. apoyo interinstitucional entre las entidades judiciales, administrativas y la ANM
•	Oficios de respuesta a solicitudes de información. actos derivados del acatamiento de órdenes judiciales
•	Requerimientos de información con base en su competencia legal
•	Suministrar información solicitada, oportunidad de respuesta. reuniones acceso a documentos que requieren</t>
  </si>
  <si>
    <t>•	Comunicación a través de oficios al ente de control
•	Oficios de respuesta a solicitudes de información
•	Requerimientos de información con base en su competencia legal. auditorias
•	Responder de manera oportuna los oficios, requerimientos y exhortos realizados por la procuraduría. apoyo interinstitucional entre la procuraduría, sus delegadas y la ANM. brindar jornadas de apoyo
•	Suministrar información solicitada, oportunidad de respuesta. reuniones acceso a documentos que requieren
•	Suministro de información por respuestas a requerimientos, planes de trabajo y cumplimientos de fallos normativos. mesas de trabajo en temas de generación de títulos y formalización mineros</t>
  </si>
  <si>
    <t>•	Actas de visitas oficios de respuesta a los requerimientos. denuncias expedientes
•	Listados de Rucom, listados de génesis, visto bueno a las exportaciones y base de datos. libro maestro donde se relaciona el pago de las regalías, repositorio de las bases de datos de SGD. base de datos de las capacitaciones realizadas en territorio, listas de asistencia de las capacitaciones
•	Oficios con radicado de salida
•	Oficios de respuesta a requerimientos, actas o listas de asistencia de las mesas de trabajo
•	Oficios de respuesta a solicitudes de información
•	Respuestas a requerimientos de información, con su respectivo soporte. informe de auditoría</t>
  </si>
  <si>
    <t>•	Auditorías de control fiscal y alertas. seguimientos que realiza el ente de control a los trámites y planes de acción. 
•	Seguimiento a denuncias y peticiones, generadas en el marco de las auditorias o de los ejercicios de participación ciudadana. 
•	Oficios de respuesta a solicitudes de información
•	Requerimientos de información con base en su competencia legal. auditorias
•	Responder de manera oportuna los oficios, requerimientos y exhortos realizados por la contraloría. apoyo interinstitucional entre la contraloría, sus delegadas y la ANM. brindar jornadas de apoyo
•	Suministrar información solicitada, oportunidad de respuesta. reuniones acceso a documentos que requieren</t>
  </si>
  <si>
    <t>•	Actas de visitas oficios de respuesta a los requerimientos. denuncias expedientes
•	Listados de Rucom, listados de génesis, visto bueno a las exportaciones y base de datos. libro maestro donde se relaciona el pago de las regalías, repositorio de las bases de datos de SGD. base de datos de las capacitaciones realizadas en territorio, listas de asistencia de las capacitaciones
•	Oficios de respuesta a requerimientos, actas o listas de asistencia de las mesas de trabajo
•	Oficios de respuesta a solicitudes de información
•	Respuestas a requerimientos de información, con su respectivo soporte. informe de auditoría</t>
  </si>
  <si>
    <t>•	Suministrar información solicitada, oportunidad de respuesta. reuniones acceso a documentos que requieren</t>
  </si>
  <si>
    <t>•	Actas de visitas oficios de respuesta a los requerimientos. denuncias expedientes</t>
  </si>
  <si>
    <t>•	Informar si hay vinculados servidores públicos.
•	Entregar información de nómina y prestaciones sociales.
•	Emitir certificaciones laborales.</t>
  </si>
  <si>
    <t>•	Capacitaciones, mesas de trabajo, respuestas a los derechos de petición, divulgación en página web y redes sociales. actos administrativos
•	Comunicación a través de oficios al quejoso</t>
  </si>
  <si>
    <t>•	Listas de asistencias, registros fotográficos, radicados ANM (repositorio documental). registros en el SIGM. actos administrativos y oficios
•	Oficios con radicado de salida</t>
  </si>
  <si>
    <t>•	Grupo Proyectos de Interés Nacional
•	Grupo de Evaluación de Estudios Técnicos</t>
  </si>
  <si>
    <t>•	Elaboración y/o actualización de instrumentos archivísticos.
•	Presentación de proyectos asociados a la Gestión Documental de la ANM.
•	Seguimientos en Comité de Gestión y Desempeño.</t>
  </si>
  <si>
    <t>•	Actas de Comité Institucional de Gestión y Desempeño (CIGD) / Comité Directivo.
•	Actas de comité de gestión y desempeño.</t>
  </si>
  <si>
    <t>•	Contratos de concesión, resoluciones de aprobación, actas de cumplimiento de compromisos y de socializaciones</t>
  </si>
  <si>
    <t>•	Minutas de contrato, resoluciones de aprobación y actas</t>
  </si>
  <si>
    <t>•	Grupo de Contratación Minera
•	Grupo de Contratación Minera Diferencial</t>
  </si>
  <si>
    <t>•	Solicitud de información de servidores.
•	Actas de reuniones e información general del Grupo de Gestión de Talento Humano (GGTH).
•	Articulación con directrices estratégicas de la ANM para alinear objetivos institucionales.</t>
  </si>
  <si>
    <t>•	Participación en la investigación de incidentes y accidentes laborales.
•	Capacitación en temas de Seguridad y Salud en el Trabajo.
•	Verificación de requisitos legales y pagos de seguridad social.</t>
  </si>
  <si>
    <t>•	Lineamientos para la implementación del MIPG</t>
  </si>
  <si>
    <t>•	Registro de la política de gobierno y seguridad digitales en el FURAG</t>
  </si>
  <si>
    <t>•	Adelantar la contratación pública a través de las plataformas establecidas por ellos
•	Lineamientos para proyectos de inversión.
•	Hoja de ruta del plan nacional de infraestructura de datos.
•	Seguimiento a los proyectos de inversión</t>
  </si>
  <si>
    <t>•	Procesos de contratación
•	Productos del plan nacional de infraestructura de datos cargados en la plataforma 
•	Proyecto de inversión</t>
  </si>
  <si>
    <t>•	Implementación del plan nacional de infraestructura de datos.
•	Registro de productos del plan nacional de infraestructura de datos
•	Verificar el cumplimiento de los requisitos legales establecidos para los mineros de subsistencia, con estado aprobado, en el marco de la competencia de los alcaldes de todo el país, establecido en el artículo 327 de la ley 1955 de 2019                                                                                                                                                                                                                                               •	Comunicación a través de oficios al exfuncionario</t>
  </si>
  <si>
    <t>•	Bases de datos, oficios que se envían a los alcaldes con la información correspondiente, cancelación por parte de la agencia y las alcaldías de los mineros de subsistencia que no justificaron el incumplimiento legal
•	Productos del plan nacional de infraestructura por vigencia                                                                                                                                                                                                                                          •	Oficios con radicado de salida</t>
  </si>
  <si>
    <t xml:space="preserve">•	Implementación del plan nacional de infraestructura de datos.
•	Registro de productos del plan nacional de infraestructura de datos        </t>
  </si>
  <si>
    <t>•	Productos del plan nacional de infraestructura por vigencia</t>
  </si>
  <si>
    <t>•	Consolidar y suministrar información sobre volúmenes de explotación de minerales en el país. verificación de los antecedentes legales, dentro del marco de las competencias de la ANM con respecto a las realidades del mercado del sector minero
•	Visitas articuladas entre las entidades, respuesta a los requerimientos y asistencia a las mesas de trabajo</t>
  </si>
  <si>
    <t>•	Actas de las mesas de trabajo, oficios de respuestas
•	Comunicados y correos. actas y listados de asistencia de las mesas de trabajo. informes de volúmenes de explotación de minerales asociados al pago de regalías</t>
  </si>
  <si>
    <t>•	Consulta de la información generada por la UPME y su aplicación en lo pertinente dentro de los procedimientos ANM
•	Participación en las mesas técnicas y comités sectoriales.  participación y ejecución en proyectos conjuntos
•	Suministrar información del poder calorífico del carbón explotado de manera periódica. verificación de los antecedentes legales, dentro del marco de las competencias de la ANM con respecto a las realidades del mercado del sector minero</t>
  </si>
  <si>
    <t>•	Comunicados y correos. actas y listados de asistencia de las mesas de trabajo
•	Conceptos técnicos y actos administrativos que se fundamenten en la información generada
•	Lista de asistencia.
•	Participación y ejecución en proyectos conjuntos</t>
  </si>
  <si>
    <t>•	Pago de aportes a la seguridad social integral (incluyendo EPS).</t>
  </si>
  <si>
    <t>Semanal; Mensual</t>
  </si>
  <si>
    <t>Gestión de Talento Humano.</t>
  </si>
  <si>
    <t>•	Capacitaciones, mesas de trabajo, respuestas a los derechos de petición, divulgación en página web y redes sociales
•	Contratos de concesión, resoluciones de aprobación, compromisos que se asumen en las actas resultados de las mesas y los seguimientos de los avances
•	Implementación de servicios de interoperabilidad
•	Respuesta oportuna a PQRS</t>
  </si>
  <si>
    <t>•	Certificados de lenguaje común de intercambio servicios de interoperabilidad
•	Listas de asistencias, registros fotográficos, respuestas a las PQRS - radicados ANM
•	Minutas de contrato, resoluciones de aprobación y actas de mesa
•	Respuesta a PQRS</t>
  </si>
  <si>
    <t>•	Análisis de compatibilidad minera según los planes de ordenamiento territorial. repuesta a PQRS
•	Capacitaciones, mesas de trabajo, respuestas a los derechos de petición, divulgación en página web y redes sociales
•	Contratos de concesión, resoluciones de aprobación, compromisos que se asumen en las actas resultados de las mesas y los seguimientos de los avances, actas resultado de los ejercicios de concertación y concurrencia.
•	Dar respuesta a derecho de petición.
•	Disponer de la aplicación requerimiento de actualización de datos respuesta a mejoras en la aplicación
•	Acompañamiento en las capacitaciones</t>
  </si>
  <si>
    <t>•	Análisis de contexto territorial. respuesta a PQRS
•	Listas de asistencias, registros fotográficos, respuestas a las PQRS - radicados ANM
•	Minutas de contrato, resoluciones de aprobación y actas de mesa
•	Respuesta a derechos de petición.
•	Asistencia de las capacitaciones.
•	Documentación de casos de la herramienta de gestión</t>
  </si>
  <si>
    <t>•	Capacitaciones, mesas de trabajo, respuestas a los derechos de petición, divulgación en página web y redes sociales
•	Contratos de concesión, resoluciones de aprobación, respuestas del ministerio del interior - dirección de consulta previa y respuestas ANT
•	Verificación en capa geográfica de la existencia del territorio indígena</t>
  </si>
  <si>
    <t>•	Análisis de contexto territorial
•	Listas de asistencias, registros fotográficos, respuestas a las PQRS - radicados ANM
•	Minutas de contrato, resoluciones de aprobación y respuestas a consultas al Ministerio del Interior y ANT</t>
  </si>
  <si>
    <t>•	Elaboración e implementación de los Planes Estratégicos de Talento Humano (como el de 2024).
•	Evaluación del desempeño y promoción de entornos laborales seguros.
•	Identificación y evaluación de riesgos psicosociales.
•	Creación de comités (COPASST y Comité de Convivencia Laboral).</t>
  </si>
  <si>
    <t>•	Acompañamiento y oportunidad en las solicitudes con relación a derechos y atención prioritaria a sus trámites. oferta permanente de cursos en prevención, seguridad y salvamento minero
•	Capacitaciones, mesas de trabajo, respuestas a los derechos de petición, divulgación en página web y redes sociales
•	Contratos de concesión, resoluciones de aprobación, respuestas del ministerio del interior - dirección de consulta previa y respuestas ANT
•	Verificación en capa geográfica de la existencia del territorio indígena</t>
  </si>
  <si>
    <t>•	Actas e informes de las visitas de fiscalización integral. actas e informes de atención de emergencias mineras. actos administrativos para notificar los requerimientos del acta e informe del titular minero
•	Análisis de contexto territorial
•	Listas de asistencias, registros fotográficos, respuestas a las PQRS - radicados ANM
•	Minutas de contrato, resoluciones de aprobación y respuestas a consultas al Ministerio del Interior y ANT</t>
  </si>
  <si>
    <t>•	Acompañamiento y oportunidad en las solicitudes con relación a derechos y atención prioritaria a sus trámites. oferta permanente de cursos en prevención, seguridad y salvamento minero
•	Capacitaciones, mesas de trabajo, respuestas a los derechos de petición, divulgación en página web y redes sociales
•	Contratos especiales de concesión, resoluciones de aprobación, respuestas del ministerio del interior - dirección de consulta previa y respuestas
•	Verificación en capa geográfica de la existencia del territorio indígena</t>
  </si>
  <si>
    <t>•	Verificación en capa geográfica de la existencia del territorio indígena</t>
  </si>
  <si>
    <t>•	Análisis de contexto territorial</t>
  </si>
  <si>
    <t>•	Brindar información clara y oportuna sobre los requerimientos del grupo de valor.
•	Participación en ruedas de prensa.</t>
  </si>
  <si>
    <t>•	Indicadores de gestión.
•	Procedimientos de gestión de comunicaciones.
•	Informes de gestión semestrales.</t>
  </si>
  <si>
    <t>•	Capacitaciones, mesas de trabajo, respuestas a los derechos de petición, divulgación en página web y redes sociales. determinación de asignaciones directas entre beneficiarios (mensual). proyección de ingresos al SGR por concepto de explotación minera e informe semestral de control de recaudo
•	Cumplimiento efectivo de los lineamientos dados por las entidades en términos de oportunidad y calidad. oportunidad en la solicitud de la certificación de presencia de comunidades étnicas en los bloques priorizados. ejecución del 100% de los recursos asignados. cumplimiento de las metas planteadas en los proyectos de inversión procesos de contratación transparentes, eficaces y eficientes. diseñar estrategias y acciones cuyo objetivo sea la disminución de la accidentalidad en el sector minero. acceso a los sistemas de información de la ANM con datos del estado de títulos y de información de trámites 
•	Identificación de gases efecto invernadero (GEI) y medición de huella de carbono
•	Definición de la planeación estratégica de la ANM articulada con el plan sectorial y plan nacional de desarrollo. reporte de indicadores e información para realizar seguimiento a las metas establecidas por la entidad alineadas con el plan nacional de desarrollo, del modelo integrado de planeación y gestión, el sistema integrado de gestión y proyectos de inversión. tiempos de respuesta oportunos en relación con los trámites y solicitudes presentados ante la entidad. articulación entre las entidades frente temas de relevancia del sector. suministro de información para establecer planes, programas y políticas del sector. suministro de estadísticas e información minera. cumplimiento de requisitos legales y normativos establecidos para atraer inversión minera, fomentar y formalizar la minería. cumplimiento de la resolución de delegación de la función de fiscalización y su respectivo convenio interadministrativo. implementación de la política nacional de seguridad minera.  elaboración y adopción de guías de buenas prácticas por minerales información de producción y de regalías apoyo en la revisión de resoluciones, decretos y leyes. apoyo en los procesos judiciales. información actualizada en el sistema integral de gestión minera - Anna minería o el que cumpla su función con relación a la información de títulos y solicitudes mineras
•	Políticas, planes y lineamientos sectoriales
•	Requerimientos de información
•	Solicitudes de mediación en el marco de superposición con títulos políticas públicos proyectos normativos reglamentarios. asistencia a eventos y actividades del ministerio, dirigidos a las comunidades. reportes de información de ejecución.</t>
  </si>
  <si>
    <t>•	Acta mesa sectorial de TICs y datos
•	Análisis de contexto territorial
•	Informe de la definición de la planeación estratégica de la ANM articulada con el plan sectorial y plan nacional de desarrollo. reporte de indicadores e información para realizar seguimiento a las metas establecidas por la entidad alineadas con el plan nacional de desarrollo, del modelo integrado de planeación y gestión, el sistema integrado de gestión y proyectos de inversión. respuesta oportuna en relación con los trámites y solicitudes presentados ante la entidad. mesas de trabajo y articulación con entidades extranjeras para la prevención de los riesgos mineros. estadísticas e información minera. visitas de acompañamiento de fiscalización minera, actas e informes de atención de emergencias mineras, informes de investigación de accidentes mineros, lecciones aprendidas. guías de buenas prácticas en seguridad minera
•	Listas de asistencias, registros fotográficos, respuestas a las PQRS - radicados ANM. informe y comunicado de cierre de asignaciones directas entre beneficiarios (mensual). proyección de ingresos al SGR por concepto de explotación minera e informe semestral de control de recaudo
•	Oficios que se emiten dirigida al ministerio, actas de las mesas de trabajo, proyectos de decreto, listas de asistencias, reportes consolidados de ejecución.</t>
  </si>
  <si>
    <t>•	Tiempos de respuesta oportunos en relación con los trámites y solicitudes presentados ante la entidad. articulación entre las entidades frente temas de relevancia del sector. suministro de información para establecer planes, programas y políticas del sector. suministro de estadísticas e información minera. cumplimiento de requisitos legales y normativos establecidos para atraer inversión minera, fomentar y formalizar la minería. apoyo en la revisión de resoluciones, decretos y leyes. apoyo en los procesos judiciales</t>
  </si>
  <si>
    <t>•	Oficios de traslado de actas e informes de atención de emergencias. oficios de traslado de investigaciones de accidentes mineros. respuesta a derechos de petición</t>
  </si>
  <si>
    <t>•	Se envían oficios con la información técnica necesaria para el ejercicio de notificación del derecho de prelación que le asiste a las comunidades étnicas. se realizan mesas interinstitucionales con el fin de dar a conocer las diferentes dificultades que presentan los consejos comunitarios para su inscripción ante el ministerio del interior
•	Verificar el cumplimiento de los requisitos legales establecidos para los mineros de subsistencia, con estado aprobado, en el marco de la competencia de los alcaldes de todo el país, establecido en el artículo 327 de la ley 1955 de 2019</t>
  </si>
  <si>
    <t>•	Bases de datos, oficios que se envían a los alcaldes con la información correspondiente, cancelación por parte de la agencia y las alcaldías de los mineros de subsistencia que no justificaron el incumplimiento legal
•	La continuidad del trámite si tiene viabilidad o el rechazo de la solicitud</t>
  </si>
  <si>
    <t>•	Implementación de los marcos de referencia
•	Realización de informes trimestrales</t>
  </si>
  <si>
    <t>•	Informe trimestral. bases de datos
•	Registro de la política de gobierno y seguridad digitales en el FURAG.
•	Participación ciudadana</t>
  </si>
  <si>
    <t>•	Articulación entre las entidades frente temas de relevancia del sector. suministro de información para establecer planes, programas y políticas del sector. suministro de estadísticas e información minera</t>
  </si>
  <si>
    <t>•	Oficios de traslado de actas e informes de atención de emergencias. respuesta a derechos de petición</t>
  </si>
  <si>
    <t>•	Grupo Proyectos de Interés Nacional
•	Grupo de Contratación (Institucional)
•	Grupo de Contratación Minera
•	Grupo de Contratación Minera Diferencial
•	Grupo de Control Interno Disciplinario
•	Grupo de Evaluación de Estudios Técnicos
•	Oficina Asesora Jurídica
•	Oficina de Control Interno
•	Oficina de Tecnología e Información</t>
  </si>
  <si>
    <t>•	Oficina Asesora Jurídica
•	Oficina de Control Interno</t>
  </si>
  <si>
    <t>•	Elaboración y publicación de procedimientos y guías metodológicas sobre lineamientos de emisión de visto bueno previo a exportación de minerales                                                                                                                                                                                                                •	Cumplimiento efectivo de los lineamientos dados por las entidades en términos de oportunidad y calidad. celeridad y oportunidad en el cumplimiento de los requerimientos. relacionamiento efectivo entre las entidades
•	Envío mensual de oficio y certificación de recursos y beneficiarios del SGR y recursos pendientes por gestionar (vigencias anteriores)</t>
  </si>
  <si>
    <t>•	Actos administrativos de la determinación de subpartidas arancelarias. ABC de exportaciones de minerales y pago de regalías. bases de datos de trámites gestionados de exportación de minerales. procedimiento de emisión de visto bueno - exportación de minerales                                                                                •	Certificaciones e informes mensuales
•	Registro de capacitaciones y reuniones</t>
  </si>
  <si>
    <t>•	Cumplimiento de los lineamientos en materia de datos personales. expectativas de cumplimiento particulares en la gestión de los datos personales
•	Lineamiento de protección de datos</t>
  </si>
  <si>
    <t>•	Registro de bases de datos que contenga información de datos personales</t>
  </si>
  <si>
    <t>•	Acciones técnicas y administrativas para apoyar y fortalecer la ejecución de la política nacional de seguridad minera. formación y capacitación mutua y permanente en la prevención de riesgos y fomento de la seguridad minera</t>
  </si>
  <si>
    <t>•	Informes de capacitaciones de seguridad y salvamento minero certificados de formación</t>
  </si>
  <si>
    <t>•	Reuniones de seguimiento con los contratistas.</t>
  </si>
  <si>
    <t>•	Documentos precontractuales.</t>
  </si>
  <si>
    <t>•	Coordinación de capacitaciones y eventos relacionados con movilidad y salud ocupacional.
•	Alineación con políticas nacionales de salud y seguridad.</t>
  </si>
  <si>
    <t>•	Proporcionar capacitación y acompañamiento en normatividad minera y gestión del talento humano.
•	Fortalecer la cooperación interinstitucional.</t>
  </si>
  <si>
    <t>•	Acompañamiento y oportunidad en las solicitudes con relación a derechos y atención prioritaria a sus trámites. oferta permanente de cursos en prevención, seguridad y salvamento minero. acciones técnicas y administrativas para apoyar y fortalecer la ejecución de la política nacional de seguridad minera. formación y capacitación mutua y permanente en la prevención de riesgos y fomento de la seguridad minera
•	Capacitaciones, mesas de trabajo, respuestas a los derechos de petición, divulgación en página web y redes sociales. actos administrativos
•	Disposición de profesionales en territorio capacitados para asistir a titulares mineros en la formulación del plan de gestión social. caja de herramientas para los enlaces y los titulares mineros
•	Resoluciones de aprobación y minutas</t>
  </si>
  <si>
    <t>•	Actas e informes de las visitas de fiscalización integral. actas e informes de atención de emergencias mineras. actos administrativos para notificar los requerimientos del acta e informe del titular minero. informes de capacitaciones de seguridad y salvamento minero certificados de formación
•	Listas de asistencias
•	Listas de asistencias, radicados ANM (repositorio documental). 
•	Registros en el SIGM. 
•	Actos administrativos y oficios
•	Resoluciones de aprobación y minutas</t>
  </si>
  <si>
    <t>•	Acompañamiento y oportunidad en las solicitudes con relación a derechos y atención prioritaria a sus trámites. oferta permanente de cursos en prevención, seguridad y salvamento minero. acciones técnicas y administrativas para apoyar y fortalecer la ejecución de la política nacional de seguridad minera. formación y capacitación mutua y permanente en la prevención de riesgos y fomento de la seguridad minera
•	Capacitaciones, mesas de trabajo, respuestas a los derechos de petición, divulgación en página web y redes sociales. actos administrativos</t>
  </si>
  <si>
    <t>•	Actas e informes de las visitas de fiscalización integral. actas e informes de atención de emergencias mineras. actos administrativos para notificar los requerimientos del acta e informe del titular minero. informes de capacitaciones de seguridad y salvamento minero certificados de formación
•	Listas de asistencias
•	Listas de asistencias, radicados ANM (repositorio documental). 
•	Registros en el SIGM. 
•	Actos administrativos y oficios.</t>
  </si>
  <si>
    <t>•	Actas e informes de las visitas de fiscalización integral. actas e informes de atención de emergencias mineras. actos administrativos para notificar los requerimientos del acta e informe del titular minero. informes de capacitaciones de seguridad y salvamento minero certificados de formación
•	Listas de asistencias
•	Listas de asistencias, radicados ANM (repositorio documental). 
•	Registros en el SIGM.
•	Actos administrativos y oficios.</t>
  </si>
  <si>
    <r>
      <rPr>
        <b/>
        <sz val="12"/>
        <rFont val="Cambria"/>
        <family val="1"/>
      </rPr>
      <t xml:space="preserve">                Cumplimiento                                                                                                                                </t>
    </r>
    <r>
      <rPr>
        <i/>
        <sz val="12"/>
        <rFont val="Cambria"/>
        <family val="1"/>
      </rPr>
      <t>(Describa qué acción(es) o actividad(es) realiza la Entidad para atender las necesidades y expectativas del grupo de interés).</t>
    </r>
  </si>
  <si>
    <t>Establecer convenios de cooperación técnica y académica.
Fomentar proyectos de investigación aplicada al sector minero.
Participar en la transferencia de conocimiento y tecnología.
Apoyar procesos de formación y capacitación especializada</t>
  </si>
  <si>
    <t>Convenios de cooperación firmados.
Informes de avance y resultados de proyectos.
Actas de reuniones técnicas y académicas.</t>
  </si>
  <si>
    <t>Grupo de Fomento.
Grupo de Promoción.
Vicepresidencia de Promoción y Fomento.</t>
  </si>
  <si>
    <t>Registros documentales en el sistema de titulación.
Informes de verificación de requisitos</t>
  </si>
  <si>
    <t>Verificar acreditación de representación legal y documentación requerida.
Facilitar el acceso a información contractual y administrativa.
Garantizar transparencia en trámites y procesos.</t>
  </si>
  <si>
    <t>Validar inscripción y actualización en el Registro Único de Comercializadores (RUCOM).
Monitorear operaciones de comercialización de minerales.
Promover el cumplimiento de la trazabilidad minera.</t>
  </si>
  <si>
    <t>Reportes de control y seguimiento RUCOM.
Informes de comercialización autorizada.</t>
  </si>
  <si>
    <t>Promover procesos de formalización minera sostenible.
Brindar acompañamiento técnico y jurídico.
Impulsar la seguridad y salud en el trabajo minero.</t>
  </si>
  <si>
    <t>Actas de acompañamiento técnico.
Registros de capacitación y visitas en campo.</t>
  </si>
  <si>
    <t>Coordinar la gestión ambiental minera con el manejo integral del recurso hídrico.
Participar en mesas de planificación territorial y sostenibilidad.</t>
  </si>
  <si>
    <t>Actas de comités de cuencas.
Informes de participación institucional.</t>
  </si>
  <si>
    <t>Grupo Socio Ambiental.; Vicepresidencia de Seguimiento, Control y Seguridad Minera.</t>
  </si>
  <si>
    <t>Certificados ISO vigentes.
Informes de auditoría interna y externa.</t>
  </si>
  <si>
    <t>Garantizar el mantenimiento de los sistemas de gestión certificados.
Implementar acciones de mejora continua.</t>
  </si>
  <si>
    <t>Remitir informes de auditoría interna y seguimiento a hallazgos.
Implementar acciones correctivas derivadas de los comités.</t>
  </si>
  <si>
    <t>Actas y reportes del comité sectorial.
Planes de mejoramiento ejecutados.</t>
  </si>
  <si>
    <t>Presentar informes periódicos requeridos por la Superintendencia correspondiente.
Atender requerimientos y solicitudes de información.</t>
  </si>
  <si>
    <t>Informes de inversión minera.
Publicaciones y reportes institucionales.</t>
  </si>
  <si>
    <t>Garantizar transparencia y acceso a la información sobre los títulos y proyectos mineros.
Brindar asistencia técnica sobre normativa y procedimientos.</t>
  </si>
  <si>
    <t>Promover la formalización minera diferencial.
Facilitar capacitaciones en seguridad, salud y normativa minera.
Registrar operaciones en el RUCOM.</t>
  </si>
  <si>
    <t>Actas de capacitación.
Informes de visitas técnicas.</t>
  </si>
  <si>
    <t>Orientar procesos de legalización minera.
Asistir en la adopción de buenas prácticas ambientales y de seguridad.
Acompañar la transición hacia el cumplimiento normativo.</t>
  </si>
  <si>
    <t>Planes de formalización registrados.
Reportes técnicos y jurídicos.</t>
  </si>
  <si>
    <t>Fomentar cooperación técnica y financiera.
Intercambiar experiencias en gestión responsable del sector minero.
Promover la transparencia y sostenibilidad.</t>
  </si>
  <si>
    <t>Memorandos de entendimiento y acuerdos de cooperación.
Informes de cooperación internacional.</t>
  </si>
  <si>
    <t>Desarrollar proyectos de mitigación ambiental y restauración ecológica.
Participar en mesas de diálogo y evaluación de impacto.
Promover prácticas de minería responsable.</t>
  </si>
  <si>
    <t>Actas de concertación ambiental.</t>
  </si>
  <si>
    <t>Grupo Socio Ambiental; Vicepresidencia de Seguimiento, Control y Seguridad Minera.</t>
  </si>
  <si>
    <t>Alinear los procesos con los objetivos estratégicos institucionales.
Garantizar la mejora continua y cumplimiento normativo interno.</t>
  </si>
  <si>
    <t>Informes de desempeño de procesos.
Auditorías y revisiones internas.</t>
  </si>
  <si>
    <t>Atender requerimientos y pliegos en procesos de contratación.
Garantizar transparencia y cumplimiento de requisitos legales.</t>
  </si>
  <si>
    <t>Registros en SECOP.
Informes de evaluación de propuestas.</t>
  </si>
  <si>
    <t>Coordinar acciones de rescate, salvamento y atención de emergencias mineras.
Capacitar en protocolos de seguridad y primeros auxilios.</t>
  </si>
  <si>
    <t>Reportes de operaciones de rescate.
Actas de capacitación y simulacros.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</si>
</sst>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Aptos Narrow"/>
      <family val="2"/>
      <scheme val="minor"/>
    </font>
    <font>
      <b/>
      <sz val="12"/>
      <name val="Cambria"/>
      <family val="1"/>
    </font>
    <font>
      <b/>
      <sz val="12"/>
      <color theme="1"/>
      <name val="Cambria"/>
      <family val="1"/>
    </font>
    <font>
      <sz val="12"/>
      <name val="Cambria"/>
      <family val="1"/>
    </font>
    <font>
      <i/>
      <sz val="12"/>
      <name val="Cambria"/>
      <family val="1"/>
    </font>
    <font>
      <b/>
      <sz val="12"/>
      <color theme="0"/>
      <name val="Cambria"/>
      <family val="1"/>
    </font>
    <font>
      <sz val="11"/>
      <color theme="1"/>
      <name val="Cambria"/>
      <family val="1"/>
    </font>
    <font>
      <sz val="12"/>
      <color rgb="FF000000"/>
      <name val="Cambria"/>
      <family val="1"/>
    </font>
    <font>
      <sz val="12"/>
      <color theme="1"/>
      <name val="Cambria"/>
      <family val="1"/>
    </font>
    <font>
      <b/>
      <i/>
      <sz val="12"/>
      <name val="Cambria"/>
      <family val="1"/>
    </font>
    <font>
      <b/>
      <sz val="11"/>
      <color theme="1"/>
      <name val="Cambria"/>
      <family val="1"/>
    </font>
    <font>
      <b/>
      <sz val="11"/>
      <color theme="0"/>
      <name val="Cambria"/>
      <family val="1"/>
    </font>
    <font>
      <i/>
      <sz val="12"/>
      <color theme="1"/>
      <name val="Cambria"/>
      <family val="1"/>
    </font>
    <font>
      <b/>
      <u/>
      <sz val="12"/>
      <name val="Cambria"/>
      <family val="1"/>
    </font>
    <font>
      <sz val="12"/>
      <color rgb="FFFF0000"/>
      <name val="Cambria"/>
      <family val="1"/>
    </font>
  </fonts>
  <fills count="10">
    <fill>
      <patternFill patternType="none"/>
    </fill>
    <fill>
      <patternFill patternType="gray125"/>
    </fill>
    <fill>
      <patternFill patternType="solid">
        <fgColor theme="0"/>
        <bgColor indexed="64"/>
      </patternFill>
    </fill>
    <fill>
      <patternFill patternType="solid">
        <fgColor rgb="FFFFCC00"/>
        <bgColor indexed="64"/>
      </patternFill>
    </fill>
    <fill>
      <patternFill patternType="solid">
        <fgColor rgb="FFE2B700"/>
        <bgColor indexed="64"/>
      </patternFill>
    </fill>
    <fill>
      <patternFill patternType="solid">
        <fgColor theme="3" tint="0.89999084444715716"/>
        <bgColor indexed="64"/>
      </patternFill>
    </fill>
    <fill>
      <patternFill patternType="solid">
        <fgColor theme="3" tint="0.89999084444715716"/>
        <bgColor theme="4" tint="0.79998168889431442"/>
      </patternFill>
    </fill>
    <fill>
      <patternFill patternType="solid">
        <fgColor theme="3" tint="0.249977111117893"/>
        <bgColor indexed="64"/>
      </patternFill>
    </fill>
    <fill>
      <patternFill patternType="solid">
        <fgColor theme="3" tint="0.249977111117893"/>
        <bgColor theme="4"/>
      </patternFill>
    </fill>
    <fill>
      <patternFill patternType="solid">
        <fgColor theme="3" tint="9.9978637043366805E-2"/>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5B9BD5"/>
      </left>
      <right style="thin">
        <color rgb="FF5B9BD5"/>
      </right>
      <top style="thin">
        <color rgb="FF5B9BD5"/>
      </top>
      <bottom style="thin">
        <color rgb="FF5B9BD5"/>
      </bottom>
      <diagonal/>
    </border>
    <border>
      <left style="thin">
        <color rgb="FF5B9BD5"/>
      </left>
      <right style="thin">
        <color rgb="FF5B9BD5"/>
      </right>
      <top style="thin">
        <color rgb="FF5B9BD5"/>
      </top>
      <bottom/>
      <diagonal/>
    </border>
    <border>
      <left/>
      <right/>
      <top style="thin">
        <color theme="4" tint="0.39997558519241921"/>
      </top>
      <bottom style="thin">
        <color theme="4" tint="0.39997558519241921"/>
      </bottom>
      <diagonal/>
    </border>
    <border>
      <left/>
      <right/>
      <top/>
      <bottom style="thin">
        <color theme="4" tint="0.39997558519241921"/>
      </bottom>
      <diagonal/>
    </border>
    <border>
      <left/>
      <right style="thin">
        <color rgb="FF5B9BD5"/>
      </right>
      <top style="thin">
        <color rgb="FF5B9BD5"/>
      </top>
      <bottom style="thin">
        <color rgb="FF5B9BD5"/>
      </bottom>
      <diagonal/>
    </border>
    <border>
      <left style="thin">
        <color rgb="FF5B9BD5"/>
      </left>
      <right/>
      <top style="thin">
        <color rgb="FF5B9BD5"/>
      </top>
      <bottom style="thin">
        <color rgb="FF5B9BD5"/>
      </bottom>
      <diagonal/>
    </border>
    <border>
      <left/>
      <right style="thin">
        <color rgb="FF5B9BD5"/>
      </right>
      <top/>
      <bottom style="thin">
        <color rgb="FF5B9BD5"/>
      </bottom>
      <diagonal/>
    </border>
    <border>
      <left style="thin">
        <color rgb="FF5B9BD5"/>
      </left>
      <right style="thin">
        <color rgb="FF5B9BD5"/>
      </right>
      <top/>
      <bottom style="thin">
        <color rgb="FF5B9BD5"/>
      </bottom>
      <diagonal/>
    </border>
    <border>
      <left style="thin">
        <color rgb="FF5B9BD5"/>
      </left>
      <right/>
      <top/>
      <bottom style="thin">
        <color rgb="FF5B9BD5"/>
      </bottom>
      <diagonal/>
    </border>
    <border>
      <left/>
      <right style="thin">
        <color rgb="FF5B9BD5"/>
      </right>
      <top style="thin">
        <color rgb="FF5B9BD5"/>
      </top>
      <bottom/>
      <diagonal/>
    </border>
    <border>
      <left style="thin">
        <color rgb="FF5B9BD5"/>
      </left>
      <right/>
      <top style="thin">
        <color rgb="FF5B9BD5"/>
      </top>
      <bottom/>
      <diagonal/>
    </border>
    <border>
      <left style="thin">
        <color theme="4" tint="0.39997558519241921"/>
      </left>
      <right style="thin">
        <color theme="4" tint="0.39997558519241921"/>
      </right>
      <top style="thin">
        <color theme="4" tint="0.39997558519241921"/>
      </top>
      <bottom style="thin">
        <color theme="4" tint="0.39997558519241921"/>
      </bottom>
      <diagonal/>
    </border>
    <border>
      <left/>
      <right/>
      <top style="thin">
        <color rgb="FF5B9BD5"/>
      </top>
      <bottom/>
      <diagonal/>
    </border>
    <border>
      <left style="thin">
        <color indexed="64"/>
      </left>
      <right/>
      <top style="thin">
        <color indexed="64"/>
      </top>
      <bottom/>
      <diagonal/>
    </border>
    <border>
      <left/>
      <right style="thin">
        <color indexed="64"/>
      </right>
      <top style="thin">
        <color indexed="64"/>
      </top>
      <bottom/>
      <diagonal/>
    </border>
    <border>
      <left/>
      <right style="thin">
        <color theme="4" tint="0.39997558519241921"/>
      </right>
      <top style="thin">
        <color theme="4" tint="0.39997558519241921"/>
      </top>
      <bottom style="thin">
        <color theme="4" tint="0.39997558519241921"/>
      </bottom>
      <diagonal/>
    </border>
    <border>
      <left/>
      <right style="thin">
        <color theme="4" tint="0.39997558519241921"/>
      </right>
      <top/>
      <bottom style="thin">
        <color theme="4" tint="0.39997558519241921"/>
      </bottom>
      <diagonal/>
    </border>
    <border>
      <left/>
      <right style="thin">
        <color theme="4" tint="0.39997558519241921"/>
      </right>
      <top style="thin">
        <color theme="4" tint="0.39997558519241921"/>
      </top>
      <bottom/>
      <diagonal/>
    </border>
    <border>
      <left/>
      <right/>
      <top style="thin">
        <color theme="4" tint="0.39997558519241921"/>
      </top>
      <bottom/>
      <diagonal/>
    </border>
    <border>
      <left style="thin">
        <color theme="4" tint="0.39997558519241921"/>
      </left>
      <right style="thin">
        <color theme="4" tint="0.39997558519241921"/>
      </right>
      <top style="thin">
        <color theme="4" tint="0.39997558519241921"/>
      </top>
      <bottom/>
      <diagonal/>
    </border>
  </borders>
  <cellStyleXfs count="1">
    <xf numFmtId="0" fontId="0" fillId="0" borderId="0"/>
  </cellStyleXfs>
  <cellXfs count="115">
    <xf numFmtId="0" fontId="0" fillId="0" borderId="0" xfId="0"/>
    <xf numFmtId="0" fontId="3" fillId="0" borderId="0" xfId="0" applyFont="1" applyAlignment="1">
      <alignment horizontal="center" vertical="center"/>
    </xf>
    <xf numFmtId="0" fontId="3" fillId="0" borderId="0" xfId="0" applyFont="1" applyAlignment="1">
      <alignment horizontal="left" vertical="center"/>
    </xf>
    <xf numFmtId="0" fontId="3" fillId="0" borderId="0" xfId="0" applyFont="1" applyAlignment="1">
      <alignment horizontal="left" vertical="center" wrapText="1"/>
    </xf>
    <xf numFmtId="0" fontId="3" fillId="2" borderId="0" xfId="0" applyFont="1" applyFill="1" applyAlignment="1">
      <alignment horizontal="center" vertical="center" wrapText="1"/>
    </xf>
    <xf numFmtId="0" fontId="3" fillId="2" borderId="0" xfId="0" applyFont="1" applyFill="1" applyAlignment="1">
      <alignment horizontal="left" vertical="center" wrapText="1"/>
    </xf>
    <xf numFmtId="0" fontId="3" fillId="2" borderId="1" xfId="0" applyFont="1" applyFill="1" applyBorder="1" applyAlignment="1">
      <alignment horizontal="left" vertical="center" wrapText="1"/>
    </xf>
    <xf numFmtId="0" fontId="3" fillId="2" borderId="1" xfId="0" applyFont="1" applyFill="1" applyBorder="1" applyAlignment="1">
      <alignment horizontal="center" vertical="center"/>
    </xf>
    <xf numFmtId="0" fontId="3" fillId="2" borderId="1" xfId="0" applyFont="1" applyFill="1" applyBorder="1" applyAlignment="1">
      <alignment horizontal="left" vertical="center"/>
    </xf>
    <xf numFmtId="0" fontId="3" fillId="2" borderId="1" xfId="0" applyFont="1" applyFill="1" applyBorder="1" applyAlignment="1">
      <alignment horizontal="center" vertical="center" wrapText="1"/>
    </xf>
    <xf numFmtId="0" fontId="3" fillId="2" borderId="1" xfId="0" applyFont="1" applyFill="1" applyBorder="1" applyAlignment="1">
      <alignment vertical="center" wrapText="1"/>
    </xf>
    <xf numFmtId="0" fontId="3" fillId="2" borderId="1" xfId="0" applyFont="1" applyFill="1" applyBorder="1" applyAlignment="1">
      <alignment horizontal="left" vertical="top" wrapText="1"/>
    </xf>
    <xf numFmtId="0" fontId="3" fillId="0" borderId="1" xfId="0" applyFont="1" applyBorder="1" applyAlignment="1">
      <alignment horizontal="left" vertical="center" wrapText="1"/>
    </xf>
    <xf numFmtId="0" fontId="3" fillId="0" borderId="0" xfId="0" applyFont="1" applyAlignment="1">
      <alignment vertical="center" wrapText="1"/>
    </xf>
    <xf numFmtId="0" fontId="3" fillId="0" borderId="0" xfId="0" applyFont="1" applyAlignment="1">
      <alignment vertical="center"/>
    </xf>
    <xf numFmtId="0" fontId="3" fillId="0" borderId="1" xfId="0" applyFont="1" applyBorder="1" applyAlignment="1">
      <alignment horizontal="center" vertical="center" wrapText="1"/>
    </xf>
    <xf numFmtId="0" fontId="1" fillId="3" borderId="1"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6" fillId="0" borderId="0" xfId="0" applyFont="1"/>
    <xf numFmtId="0" fontId="7" fillId="0" borderId="12" xfId="0" applyFont="1" applyBorder="1" applyAlignment="1">
      <alignment horizontal="center" vertical="center" readingOrder="1"/>
    </xf>
    <xf numFmtId="0" fontId="7" fillId="0" borderId="8" xfId="0" applyFont="1" applyBorder="1" applyAlignment="1">
      <alignment horizontal="center" vertical="center" readingOrder="1"/>
    </xf>
    <xf numFmtId="0" fontId="6" fillId="0" borderId="0" xfId="0" applyFont="1" applyAlignment="1">
      <alignment vertical="center"/>
    </xf>
    <xf numFmtId="0" fontId="8" fillId="0" borderId="0" xfId="0" applyFont="1"/>
    <xf numFmtId="0" fontId="8" fillId="0" borderId="0" xfId="0" applyFont="1" applyAlignment="1">
      <alignment horizontal="center" vertical="center" wrapText="1"/>
    </xf>
    <xf numFmtId="0" fontId="8" fillId="0" borderId="0" xfId="0" applyFont="1" applyAlignment="1">
      <alignment vertical="center" wrapText="1"/>
    </xf>
    <xf numFmtId="0" fontId="6" fillId="0" borderId="0" xfId="0" applyFont="1" applyAlignment="1">
      <alignment wrapText="1"/>
    </xf>
    <xf numFmtId="0" fontId="0" fillId="0" borderId="0" xfId="0" applyAlignment="1">
      <alignment wrapText="1"/>
    </xf>
    <xf numFmtId="0" fontId="3" fillId="0" borderId="0" xfId="0" applyFont="1" applyAlignment="1">
      <alignment horizontal="center" vertical="center" wrapText="1"/>
    </xf>
    <xf numFmtId="0" fontId="1" fillId="0" borderId="3" xfId="0" applyFont="1" applyBorder="1" applyAlignment="1">
      <alignment horizontal="left" vertical="center" wrapText="1"/>
    </xf>
    <xf numFmtId="0" fontId="3" fillId="0" borderId="2" xfId="0" applyFont="1" applyBorder="1" applyAlignment="1">
      <alignment horizontal="left" vertical="center" wrapText="1"/>
    </xf>
    <xf numFmtId="0" fontId="3" fillId="0" borderId="1" xfId="0" applyFont="1" applyBorder="1" applyAlignment="1">
      <alignment horizontal="center" vertical="center"/>
    </xf>
    <xf numFmtId="0" fontId="3" fillId="0" borderId="1" xfId="0" applyFont="1" applyBorder="1" applyAlignment="1">
      <alignment vertical="center" wrapText="1"/>
    </xf>
    <xf numFmtId="0" fontId="10" fillId="0" borderId="0" xfId="0" applyFont="1"/>
    <xf numFmtId="0" fontId="6" fillId="0" borderId="1" xfId="0" applyFont="1" applyBorder="1" applyAlignment="1">
      <alignment vertical="center" wrapText="1"/>
    </xf>
    <xf numFmtId="0" fontId="6" fillId="0" borderId="1" xfId="0" applyFont="1" applyBorder="1" applyAlignment="1">
      <alignment horizontal="center" vertical="center" wrapText="1"/>
    </xf>
    <xf numFmtId="0" fontId="8" fillId="0" borderId="1" xfId="0" applyFont="1" applyBorder="1" applyAlignment="1">
      <alignment horizontal="center" vertical="center"/>
    </xf>
    <xf numFmtId="0" fontId="8" fillId="0" borderId="0" xfId="0" applyFont="1" applyAlignment="1">
      <alignment horizontal="left" vertical="center"/>
    </xf>
    <xf numFmtId="0" fontId="8" fillId="4" borderId="1" xfId="0" applyFont="1" applyFill="1" applyBorder="1" applyAlignment="1">
      <alignment horizontal="center" vertical="center" wrapText="1"/>
    </xf>
    <xf numFmtId="0" fontId="8" fillId="0" borderId="1" xfId="0" applyFont="1" applyBorder="1" applyAlignment="1">
      <alignment horizontal="center" vertical="center" wrapText="1"/>
    </xf>
    <xf numFmtId="0" fontId="8" fillId="0" borderId="0" xfId="0" applyFont="1" applyAlignment="1">
      <alignment horizontal="center" vertical="center"/>
    </xf>
    <xf numFmtId="0" fontId="8" fillId="0" borderId="1" xfId="0" applyFont="1" applyBorder="1" applyAlignment="1">
      <alignment horizontal="left" vertical="center"/>
    </xf>
    <xf numFmtId="0" fontId="8" fillId="0" borderId="1" xfId="0" applyFont="1" applyBorder="1" applyAlignment="1">
      <alignment horizontal="left" vertical="center" wrapText="1"/>
    </xf>
    <xf numFmtId="0" fontId="8" fillId="0" borderId="1" xfId="0" applyFont="1" applyBorder="1" applyAlignment="1">
      <alignment vertical="center" wrapText="1"/>
    </xf>
    <xf numFmtId="0" fontId="7" fillId="0" borderId="13" xfId="0" applyFont="1" applyBorder="1" applyAlignment="1">
      <alignment horizontal="justify" vertical="center" readingOrder="1"/>
    </xf>
    <xf numFmtId="0" fontId="8" fillId="5" borderId="23" xfId="0" applyFont="1" applyFill="1" applyBorder="1" applyAlignment="1">
      <alignment horizontal="center" vertical="center" wrapText="1"/>
    </xf>
    <xf numFmtId="0" fontId="8" fillId="2" borderId="23" xfId="0" applyFont="1" applyFill="1" applyBorder="1" applyAlignment="1">
      <alignment horizontal="center" vertical="center" wrapText="1"/>
    </xf>
    <xf numFmtId="0" fontId="8" fillId="5" borderId="10" xfId="0" applyFont="1" applyFill="1" applyBorder="1" applyAlignment="1">
      <alignment vertical="center" wrapText="1"/>
    </xf>
    <xf numFmtId="0" fontId="8" fillId="0" borderId="10" xfId="0" applyFont="1" applyBorder="1" applyAlignment="1">
      <alignment vertical="center" wrapText="1"/>
    </xf>
    <xf numFmtId="0" fontId="8" fillId="6" borderId="10" xfId="0" applyFont="1" applyFill="1" applyBorder="1" applyAlignment="1">
      <alignment vertical="center" wrapText="1"/>
    </xf>
    <xf numFmtId="0" fontId="8" fillId="5" borderId="25" xfId="0" applyFont="1" applyFill="1" applyBorder="1" applyAlignment="1">
      <alignment horizontal="center" vertical="center" wrapText="1"/>
    </xf>
    <xf numFmtId="0" fontId="8" fillId="5" borderId="26" xfId="0" applyFont="1" applyFill="1" applyBorder="1" applyAlignment="1">
      <alignment vertical="center" wrapText="1"/>
    </xf>
    <xf numFmtId="0" fontId="8" fillId="7" borderId="24" xfId="0" applyFont="1" applyFill="1" applyBorder="1" applyAlignment="1">
      <alignment horizontal="center" vertical="center" wrapText="1"/>
    </xf>
    <xf numFmtId="0" fontId="8" fillId="7" borderId="11" xfId="0" applyFont="1" applyFill="1" applyBorder="1" applyAlignment="1">
      <alignment horizontal="center" vertical="center" wrapText="1"/>
    </xf>
    <xf numFmtId="0" fontId="8" fillId="2" borderId="10" xfId="0" applyFont="1" applyFill="1" applyBorder="1" applyAlignment="1">
      <alignment vertical="center" wrapText="1"/>
    </xf>
    <xf numFmtId="0" fontId="8" fillId="5" borderId="19" xfId="0" applyFont="1" applyFill="1" applyBorder="1" applyAlignment="1">
      <alignment horizontal="center" vertical="center" wrapText="1"/>
    </xf>
    <xf numFmtId="0" fontId="8" fillId="2" borderId="19" xfId="0" applyFont="1" applyFill="1" applyBorder="1" applyAlignment="1">
      <alignment horizontal="center" vertical="center" wrapText="1"/>
    </xf>
    <xf numFmtId="0" fontId="8" fillId="5" borderId="27" xfId="0" applyFont="1" applyFill="1" applyBorder="1" applyAlignment="1">
      <alignment horizontal="center" vertical="center" wrapText="1"/>
    </xf>
    <xf numFmtId="0" fontId="6" fillId="5" borderId="1" xfId="0" applyFont="1" applyFill="1" applyBorder="1" applyAlignment="1">
      <alignment horizontal="center" vertical="center" wrapText="1"/>
    </xf>
    <xf numFmtId="0" fontId="6" fillId="5" borderId="1" xfId="0" applyFont="1" applyFill="1" applyBorder="1" applyAlignment="1">
      <alignment vertical="center" wrapText="1"/>
    </xf>
    <xf numFmtId="0" fontId="6" fillId="5" borderId="1" xfId="0" applyFont="1" applyFill="1" applyBorder="1" applyAlignment="1">
      <alignment horizontal="left" vertical="center" wrapText="1"/>
    </xf>
    <xf numFmtId="0" fontId="6" fillId="5" borderId="1" xfId="0" applyFont="1" applyFill="1" applyBorder="1" applyAlignment="1">
      <alignment wrapText="1"/>
    </xf>
    <xf numFmtId="0" fontId="7" fillId="5" borderId="17" xfId="0" applyFont="1" applyFill="1" applyBorder="1" applyAlignment="1">
      <alignment horizontal="center" vertical="center" readingOrder="1"/>
    </xf>
    <xf numFmtId="0" fontId="7" fillId="5" borderId="9" xfId="0" applyFont="1" applyFill="1" applyBorder="1" applyAlignment="1">
      <alignment horizontal="center" vertical="center" readingOrder="1"/>
    </xf>
    <xf numFmtId="0" fontId="7" fillId="5" borderId="18" xfId="0" applyFont="1" applyFill="1" applyBorder="1" applyAlignment="1">
      <alignment horizontal="justify" vertical="center" readingOrder="1"/>
    </xf>
    <xf numFmtId="0" fontId="7" fillId="5" borderId="12" xfId="0" applyFont="1" applyFill="1" applyBorder="1" applyAlignment="1">
      <alignment horizontal="center" vertical="center" readingOrder="1"/>
    </xf>
    <xf numFmtId="0" fontId="7" fillId="5" borderId="8" xfId="0" applyFont="1" applyFill="1" applyBorder="1" applyAlignment="1">
      <alignment horizontal="center" vertical="center" readingOrder="1"/>
    </xf>
    <xf numFmtId="0" fontId="7" fillId="5" borderId="13" xfId="0" applyFont="1" applyFill="1" applyBorder="1" applyAlignment="1">
      <alignment horizontal="justify" vertical="center" readingOrder="1"/>
    </xf>
    <xf numFmtId="0" fontId="8" fillId="5" borderId="0" xfId="0" applyFont="1" applyFill="1" applyAlignment="1">
      <alignment horizontal="center" vertical="center" wrapText="1"/>
    </xf>
    <xf numFmtId="0" fontId="8" fillId="5" borderId="0" xfId="0" applyFont="1" applyFill="1" applyAlignment="1">
      <alignment vertical="center" wrapText="1"/>
    </xf>
    <xf numFmtId="0" fontId="8" fillId="7" borderId="0" xfId="0" applyFont="1" applyFill="1" applyAlignment="1">
      <alignment horizontal="center" vertical="center" wrapText="1"/>
    </xf>
    <xf numFmtId="0" fontId="8" fillId="7" borderId="0" xfId="0" applyFont="1" applyFill="1" applyAlignment="1">
      <alignment horizontal="center" vertical="center"/>
    </xf>
    <xf numFmtId="0" fontId="5" fillId="7" borderId="14" xfId="0" applyFont="1" applyFill="1" applyBorder="1" applyAlignment="1">
      <alignment horizontal="center" vertical="center" readingOrder="1"/>
    </xf>
    <xf numFmtId="0" fontId="5" fillId="7" borderId="15" xfId="0" applyFont="1" applyFill="1" applyBorder="1" applyAlignment="1">
      <alignment horizontal="center" vertical="center" readingOrder="1"/>
    </xf>
    <xf numFmtId="0" fontId="5" fillId="7" borderId="16" xfId="0" applyFont="1" applyFill="1" applyBorder="1" applyAlignment="1">
      <alignment horizontal="center" vertical="center" readingOrder="1"/>
    </xf>
    <xf numFmtId="0" fontId="11" fillId="9" borderId="1" xfId="0" applyFont="1" applyFill="1" applyBorder="1" applyAlignment="1">
      <alignment horizontal="center" vertical="center" wrapText="1"/>
    </xf>
    <xf numFmtId="0" fontId="7" fillId="0" borderId="0" xfId="0" applyFont="1" applyAlignment="1">
      <alignment vertical="center" wrapText="1"/>
    </xf>
    <xf numFmtId="0" fontId="8" fillId="5" borderId="0" xfId="0" applyFont="1" applyFill="1" applyAlignment="1">
      <alignment wrapText="1"/>
    </xf>
    <xf numFmtId="0" fontId="8" fillId="0" borderId="0" xfId="0" applyFont="1" applyAlignment="1">
      <alignment wrapText="1"/>
    </xf>
    <xf numFmtId="0" fontId="7" fillId="0" borderId="1" xfId="0" applyFont="1" applyBorder="1" applyAlignment="1">
      <alignment vertical="center" wrapText="1"/>
    </xf>
    <xf numFmtId="0" fontId="8" fillId="0" borderId="0" xfId="0" applyFont="1" applyAlignment="1">
      <alignment vertical="center"/>
    </xf>
    <xf numFmtId="0" fontId="14" fillId="2" borderId="1" xfId="0" applyFont="1" applyFill="1" applyBorder="1" applyAlignment="1">
      <alignment horizontal="center" vertical="center" wrapText="1"/>
    </xf>
    <xf numFmtId="0" fontId="3" fillId="4" borderId="1" xfId="0" applyFont="1" applyFill="1" applyBorder="1" applyAlignment="1">
      <alignment horizontal="left" vertical="center" wrapText="1"/>
    </xf>
    <xf numFmtId="0" fontId="8" fillId="0" borderId="1" xfId="0" applyFont="1" applyBorder="1" applyAlignment="1">
      <alignment horizontal="center" vertical="center" wrapText="1"/>
    </xf>
    <xf numFmtId="0" fontId="3" fillId="0" borderId="1" xfId="0" applyFont="1" applyBorder="1" applyAlignment="1">
      <alignment horizontal="left" vertical="center" wrapText="1"/>
    </xf>
    <xf numFmtId="0" fontId="3" fillId="0" borderId="1" xfId="0" applyFont="1" applyBorder="1" applyAlignment="1">
      <alignment horizontal="center" vertical="top" wrapText="1"/>
    </xf>
    <xf numFmtId="0" fontId="1" fillId="0" borderId="1" xfId="0" applyFont="1" applyBorder="1" applyAlignment="1">
      <alignment horizontal="center" vertical="center" wrapText="1"/>
    </xf>
    <xf numFmtId="0" fontId="3" fillId="0" borderId="2" xfId="0" applyFont="1" applyBorder="1" applyAlignment="1">
      <alignment horizontal="left" vertical="top" wrapTex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14" fontId="3" fillId="2" borderId="1" xfId="0" applyNumberFormat="1" applyFont="1" applyFill="1" applyBorder="1" applyAlignment="1">
      <alignment horizontal="left" vertical="center" wrapText="1"/>
    </xf>
    <xf numFmtId="14" fontId="3" fillId="0" borderId="1" xfId="0" applyNumberFormat="1" applyFont="1" applyBorder="1" applyAlignment="1">
      <alignment horizontal="left" vertical="center" wrapTex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 xfId="0" applyFont="1" applyBorder="1" applyAlignment="1">
      <alignment vertical="top" wrapText="1"/>
    </xf>
    <xf numFmtId="0" fontId="1" fillId="0" borderId="1" xfId="0" applyFont="1" applyBorder="1" applyAlignment="1">
      <alignment vertical="top" wrapText="1"/>
    </xf>
    <xf numFmtId="0" fontId="1" fillId="0" borderId="3" xfId="0" applyFont="1" applyBorder="1" applyAlignment="1">
      <alignment horizontal="center" vertical="center" wrapText="1"/>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0" fontId="8" fillId="0" borderId="1" xfId="0" applyFont="1" applyBorder="1" applyAlignment="1">
      <alignment horizontal="center" vertical="center"/>
    </xf>
    <xf numFmtId="0" fontId="8" fillId="0" borderId="21" xfId="0" applyFont="1" applyBorder="1" applyAlignment="1">
      <alignment horizontal="center" vertical="center" wrapText="1"/>
    </xf>
    <xf numFmtId="0" fontId="8" fillId="0" borderId="22" xfId="0" applyFont="1" applyBorder="1" applyAlignment="1">
      <alignment horizontal="center" vertical="center" wrapText="1"/>
    </xf>
    <xf numFmtId="0" fontId="8" fillId="0" borderId="2" xfId="0" applyFont="1" applyBorder="1" applyAlignment="1">
      <alignment horizontal="center" vertical="center" wrapText="1"/>
    </xf>
    <xf numFmtId="0" fontId="8" fillId="0" borderId="4" xfId="0" applyFont="1" applyBorder="1" applyAlignment="1">
      <alignment horizontal="center" vertical="center" wrapText="1"/>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0" fontId="8" fillId="0" borderId="7"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5" fillId="8" borderId="18" xfId="0" applyFont="1" applyFill="1" applyBorder="1" applyAlignment="1">
      <alignment horizontal="center" wrapText="1" readingOrder="1"/>
    </xf>
    <xf numFmtId="0" fontId="5" fillId="8" borderId="20" xfId="0" applyFont="1" applyFill="1" applyBorder="1" applyAlignment="1">
      <alignment horizontal="center" wrapText="1" readingOrder="1"/>
    </xf>
    <xf numFmtId="0" fontId="5" fillId="8" borderId="17" xfId="0" applyFont="1" applyFill="1" applyBorder="1" applyAlignment="1">
      <alignment horizontal="center" wrapText="1" readingOrder="1"/>
    </xf>
    <xf numFmtId="0" fontId="10" fillId="5" borderId="1" xfId="0" applyFont="1" applyFill="1" applyBorder="1" applyAlignment="1">
      <alignment horizontal="center" vertical="center" wrapText="1"/>
    </xf>
    <xf numFmtId="0" fontId="10" fillId="0" borderId="1" xfId="0" applyFont="1" applyBorder="1" applyAlignment="1">
      <alignment horizontal="center" vertical="center" wrapText="1"/>
    </xf>
  </cellXfs>
  <cellStyles count="1">
    <cellStyle name="Normal" xfId="0" builtinId="0"/>
  </cellStyles>
  <dxfs count="26">
    <dxf>
      <font>
        <strike val="0"/>
        <condense val="0"/>
        <extend val="0"/>
        <outline val="0"/>
        <shadow val="0"/>
        <vertAlign val="baseline"/>
        <sz val="12"/>
        <color theme="1"/>
        <name val="Cambria"/>
        <family val="1"/>
      </font>
      <alignment horizontal="general" vertical="center" wrapText="1"/>
    </dxf>
    <dxf>
      <font>
        <strike val="0"/>
        <condense val="0"/>
        <extend val="0"/>
        <outline val="0"/>
        <shadow val="0"/>
        <vertAlign val="baseline"/>
        <sz val="12"/>
        <color theme="1"/>
        <name val="Cambria"/>
        <family val="1"/>
      </font>
      <alignment horizontal="general" vertical="center" wrapText="1"/>
    </dxf>
    <dxf>
      <font>
        <strike val="0"/>
        <outline val="0"/>
        <shadow val="0"/>
        <vertAlign val="baseline"/>
        <sz val="12"/>
        <name val="Cambria"/>
        <family val="1"/>
      </font>
      <fill>
        <patternFill patternType="solid">
          <fgColor indexed="64"/>
          <bgColor theme="3" tint="0.249977111117893"/>
        </patternFill>
      </fill>
      <alignment horizontal="center" vertical="center" wrapText="1"/>
    </dxf>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12"/>
        <color theme="1"/>
        <name val="Cambria"/>
        <family val="1"/>
        <scheme val="none"/>
      </font>
      <fill>
        <patternFill patternType="solid">
          <fgColor indexed="64"/>
          <bgColor theme="3" tint="0.89999084444715716"/>
        </patternFill>
      </fill>
      <alignment horizontal="center" vertical="center" textRotation="0" wrapText="1" indent="0" justifyLastLine="0" shrinkToFit="0" readingOrder="0"/>
      <border diagonalUp="0" diagonalDown="0">
        <left/>
        <right style="thin">
          <color theme="4" tint="0.39997558519241921"/>
        </right>
        <top style="thin">
          <color theme="4" tint="0.39997558519241921"/>
        </top>
        <bottom style="thin">
          <color theme="4" tint="0.39997558519241921"/>
        </bottom>
        <vertical/>
        <horizontal/>
      </border>
    </dxf>
    <dxf>
      <border outline="0">
        <top style="thin">
          <color theme="4" tint="0.39997558519241921"/>
        </top>
      </border>
    </dxf>
    <dxf>
      <border outline="0">
        <left style="thin">
          <color theme="4" tint="0.39997558519241921"/>
        </left>
        <right style="thin">
          <color theme="4" tint="0.39997558519241921"/>
        </right>
        <top style="thin">
          <color theme="4" tint="0.39997558519241921"/>
        </top>
        <bottom style="thin">
          <color theme="4" tint="0.39997558519241921"/>
        </bottom>
      </border>
    </dxf>
    <dxf>
      <border outline="0">
        <bottom style="thin">
          <color theme="4" tint="0.39997558519241921"/>
        </bottom>
      </border>
    </dxf>
    <dxf>
      <fill>
        <patternFill patternType="solid">
          <fgColor indexed="64"/>
          <bgColor theme="3" tint="0.249977111117893"/>
        </patternFill>
      </fill>
      <alignment horizontal="center" vertical="center" textRotation="0" wrapText="1" indent="0" justifyLastLine="0" shrinkToFit="0" readingOrder="0"/>
    </dxf>
    <dxf>
      <font>
        <b val="0"/>
        <i val="0"/>
        <strike val="0"/>
        <condense val="0"/>
        <extend val="0"/>
        <outline val="0"/>
        <shadow val="0"/>
        <u val="none"/>
        <vertAlign val="baseline"/>
        <sz val="12"/>
        <color theme="1"/>
        <name val="Cambria"/>
        <family val="1"/>
        <scheme val="none"/>
      </font>
      <alignment horizontal="general" vertical="center" textRotation="0" wrapText="1" indent="0" justifyLastLine="0" shrinkToFit="0" readingOrder="0"/>
    </dxf>
    <dxf>
      <font>
        <b val="0"/>
        <i val="0"/>
        <strike val="0"/>
        <condense val="0"/>
        <extend val="0"/>
        <outline val="0"/>
        <shadow val="0"/>
        <u val="none"/>
        <vertAlign val="baseline"/>
        <sz val="12"/>
        <color theme="1"/>
        <name val="Cambria"/>
        <family val="1"/>
        <scheme val="none"/>
      </font>
      <alignment horizontal="center" vertical="center" textRotation="0" wrapText="1" indent="0" justifyLastLine="0" shrinkToFit="0" readingOrder="0"/>
    </dxf>
    <dxf>
      <font>
        <b val="0"/>
        <i val="0"/>
        <strike val="0"/>
        <condense val="0"/>
        <extend val="0"/>
        <outline val="0"/>
        <shadow val="0"/>
        <u val="none"/>
        <vertAlign val="baseline"/>
        <sz val="12"/>
        <color theme="1"/>
        <name val="Cambria"/>
        <family val="1"/>
        <scheme val="none"/>
      </font>
      <alignment horizontal="general" vertical="center" textRotation="0" wrapText="1" indent="0" justifyLastLine="0" shrinkToFit="0" readingOrder="0"/>
    </dxf>
    <dxf>
      <font>
        <b val="0"/>
        <i val="0"/>
        <strike val="0"/>
        <condense val="0"/>
        <extend val="0"/>
        <outline val="0"/>
        <shadow val="0"/>
        <u val="none"/>
        <vertAlign val="baseline"/>
        <sz val="12"/>
        <color theme="1"/>
        <name val="Cambria"/>
        <family val="1"/>
        <scheme val="none"/>
      </font>
      <fill>
        <patternFill patternType="solid">
          <fgColor indexed="64"/>
          <bgColor theme="3" tint="0.249977111117893"/>
        </patternFill>
      </fill>
      <alignment horizontal="center" vertical="center" textRotation="0" wrapText="1" indent="0" justifyLastLine="0" shrinkToFit="0" readingOrder="0"/>
    </dxf>
    <dxf>
      <font>
        <b val="0"/>
        <i val="0"/>
        <strike val="0"/>
        <condense val="0"/>
        <extend val="0"/>
        <outline val="0"/>
        <shadow val="0"/>
        <u val="none"/>
        <vertAlign val="baseline"/>
        <sz val="12"/>
        <color theme="1"/>
        <name val="Cambria"/>
        <family val="1"/>
        <scheme val="none"/>
      </font>
      <fill>
        <patternFill patternType="solid">
          <fgColor indexed="64"/>
          <bgColor theme="3" tint="0.89999084444715716"/>
        </patternFill>
      </fill>
      <alignment horizontal="center" vertical="center" textRotation="0" wrapText="1" indent="0" justifyLastLine="0" shrinkToFit="0" readingOrder="0"/>
      <border diagonalUp="0" diagonalDown="0">
        <left style="thin">
          <color theme="4" tint="0.39997558519241921"/>
        </left>
        <right style="thin">
          <color theme="4" tint="0.39997558519241921"/>
        </right>
        <top style="thin">
          <color theme="4" tint="0.39997558519241921"/>
        </top>
        <bottom style="thin">
          <color theme="4" tint="0.39997558519241921"/>
        </bottom>
        <vertical/>
        <horizontal/>
      </border>
    </dxf>
    <dxf>
      <border outline="0">
        <bottom style="thin">
          <color theme="4" tint="0.39997558519241921"/>
        </bottom>
      </border>
    </dxf>
    <dxf>
      <font>
        <b val="0"/>
        <i val="0"/>
        <strike val="0"/>
        <condense val="0"/>
        <extend val="0"/>
        <outline val="0"/>
        <shadow val="0"/>
        <u val="none"/>
        <vertAlign val="baseline"/>
        <sz val="12"/>
        <color theme="1"/>
        <name val="Cambria"/>
        <family val="1"/>
        <scheme val="none"/>
      </font>
      <fill>
        <patternFill patternType="solid">
          <fgColor indexed="64"/>
          <bgColor theme="3" tint="0.89999084444715716"/>
        </patternFill>
      </fill>
      <alignment horizontal="center" vertical="center" textRotation="0" wrapText="1" indent="0" justifyLastLine="0" shrinkToFit="0" readingOrder="0"/>
    </dxf>
    <dxf>
      <font>
        <b val="0"/>
        <i val="0"/>
        <strike val="0"/>
        <condense val="0"/>
        <extend val="0"/>
        <outline val="0"/>
        <shadow val="0"/>
        <u val="none"/>
        <vertAlign val="baseline"/>
        <sz val="12"/>
        <color theme="1"/>
        <name val="Cambria"/>
        <family val="1"/>
        <scheme val="none"/>
      </font>
      <fill>
        <patternFill patternType="solid">
          <fgColor indexed="64"/>
          <bgColor theme="3" tint="0.249977111117893"/>
        </patternFill>
      </fill>
      <alignment horizontal="center" vertical="center" textRotation="0" wrapText="0" indent="0" justifyLastLine="0" shrinkToFit="0" readingOrder="0"/>
    </dxf>
    <dxf>
      <font>
        <b val="0"/>
        <i val="0"/>
        <strike val="0"/>
        <condense val="0"/>
        <extend val="0"/>
        <outline val="0"/>
        <shadow val="0"/>
        <u val="none"/>
        <vertAlign val="baseline"/>
        <sz val="12"/>
        <color rgb="FF000000"/>
        <name val="Cambria"/>
        <family val="1"/>
        <scheme val="none"/>
      </font>
      <alignment horizontal="justify" vertical="center" textRotation="0" wrapText="0" indent="0" justifyLastLine="0" shrinkToFit="0" readingOrder="1"/>
      <border diagonalUp="0" diagonalDown="0" outline="0">
        <left style="thin">
          <color rgb="FF5B9BD5"/>
        </left>
        <right/>
        <top style="thin">
          <color rgb="FF5B9BD5"/>
        </top>
        <bottom style="thin">
          <color rgb="FF5B9BD5"/>
        </bottom>
      </border>
    </dxf>
    <dxf>
      <font>
        <b val="0"/>
        <i val="0"/>
        <strike val="0"/>
        <condense val="0"/>
        <extend val="0"/>
        <outline val="0"/>
        <shadow val="0"/>
        <u val="none"/>
        <vertAlign val="baseline"/>
        <sz val="12"/>
        <color rgb="FF000000"/>
        <name val="Cambria"/>
        <family val="1"/>
        <scheme val="none"/>
      </font>
      <alignment horizontal="center" vertical="center" textRotation="0" wrapText="0" indent="0" justifyLastLine="0" shrinkToFit="0" readingOrder="1"/>
      <border diagonalUp="0" diagonalDown="0" outline="0">
        <left style="thin">
          <color rgb="FF5B9BD5"/>
        </left>
        <right style="thin">
          <color rgb="FF5B9BD5"/>
        </right>
        <top style="thin">
          <color rgb="FF5B9BD5"/>
        </top>
        <bottom style="thin">
          <color rgb="FF5B9BD5"/>
        </bottom>
      </border>
    </dxf>
    <dxf>
      <font>
        <b val="0"/>
        <i val="0"/>
        <strike val="0"/>
        <condense val="0"/>
        <extend val="0"/>
        <outline val="0"/>
        <shadow val="0"/>
        <u val="none"/>
        <vertAlign val="baseline"/>
        <sz val="12"/>
        <color rgb="FF000000"/>
        <name val="Cambria"/>
        <family val="1"/>
        <scheme val="none"/>
      </font>
      <alignment horizontal="center" vertical="center" textRotation="0" wrapText="0" indent="0" justifyLastLine="0" shrinkToFit="0" readingOrder="1"/>
      <border diagonalUp="0" diagonalDown="0" outline="0">
        <left/>
        <right style="thin">
          <color rgb="FF5B9BD5"/>
        </right>
        <top style="thin">
          <color rgb="FF5B9BD5"/>
        </top>
        <bottom style="thin">
          <color rgb="FF5B9BD5"/>
        </bottom>
      </border>
    </dxf>
    <dxf>
      <border outline="0">
        <top style="thin">
          <color rgb="FF5B9BD5"/>
        </top>
      </border>
    </dxf>
    <dxf>
      <border outline="0">
        <left style="thin">
          <color rgb="FF5B9BD5"/>
        </left>
        <right style="thin">
          <color rgb="FF5B9BD5"/>
        </right>
        <top style="thin">
          <color rgb="FF5B9BD5"/>
        </top>
        <bottom style="thin">
          <color rgb="FF5B9BD5"/>
        </bottom>
      </border>
    </dxf>
    <dxf>
      <font>
        <strike val="0"/>
        <outline val="0"/>
        <shadow val="0"/>
        <u val="none"/>
        <vertAlign val="baseline"/>
        <name val="Cambria"/>
        <family val="1"/>
        <scheme val="none"/>
      </font>
    </dxf>
    <dxf>
      <border outline="0">
        <bottom style="thin">
          <color rgb="FF5B9BD5"/>
        </bottom>
      </border>
    </dxf>
    <dxf>
      <font>
        <strike val="0"/>
        <outline val="0"/>
        <shadow val="0"/>
        <u val="none"/>
        <vertAlign val="baseline"/>
        <sz val="12"/>
        <color theme="0"/>
        <name val="Cambria"/>
        <family val="1"/>
        <scheme val="none"/>
      </font>
      <fill>
        <patternFill patternType="solid">
          <fgColor indexed="64"/>
          <bgColor theme="3" tint="0.249977111117893"/>
        </patternFill>
      </fill>
    </dxf>
  </dxfs>
  <tableStyles count="0" defaultTableStyle="TableStyleMedium2" defaultPivotStyle="PivotStyleLight16"/>
  <colors>
    <mruColors>
      <color rgb="FFE2B700"/>
      <color rgb="FF91CCFD"/>
      <color rgb="FF06556E"/>
      <color rgb="FF1B7AA5"/>
      <color rgb="FF11A3DD"/>
      <color rgb="FF1E88B8"/>
      <color rgb="FFFF9999"/>
      <color rgb="FFFFCC00"/>
      <color rgb="FFFFD72F"/>
      <color rgb="FFFFC42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microsoft.com/office/2017/06/relationships/rdRichValue" Target="richData/rdrichvalue.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microsoft.com/office/2022/10/relationships/richValueRel" Target="richData/richValueRel.xml"/><Relationship Id="rId17" Type="http://schemas.openxmlformats.org/officeDocument/2006/relationships/calcChain" Target="calcChain.xml"/><Relationship Id="rId2" Type="http://schemas.openxmlformats.org/officeDocument/2006/relationships/worksheet" Target="worksheets/sheet2.xml"/><Relationship Id="rId16"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eetMetadata" Target="metadata.xml"/><Relationship Id="rId5" Type="http://schemas.openxmlformats.org/officeDocument/2006/relationships/worksheet" Target="worksheets/sheet5.xml"/><Relationship Id="rId15" Type="http://schemas.microsoft.com/office/2017/06/relationships/rdRichValueTypes" Target="richData/rdRichValueType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microsoft.com/office/2017/06/relationships/rdRichValueStructure" Target="richData/rdrichvaluestructure.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d.docs.live.net/FEF60E00BC6B902F/Documentos/Matriz%20por%20procesos%20-%20Estrategia%20y%20gobierno%20de%20TIC.xlsm" TargetMode="External"/><Relationship Id="rId1" Type="http://schemas.openxmlformats.org/officeDocument/2006/relationships/externalLinkPath" Target="/FEF60E00BC6B902F/Documentos/Matriz%20por%20procesos%20-%20Estrategia%20y%20gobierno%20de%20TIC.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Matriz por procesos- ANM 2025"/>
      <sheetName val="Definición de variables"/>
      <sheetName val="Procesos ANM 2025"/>
      <sheetName val="Objetivos - ANM"/>
      <sheetName val="Objetivos por proceso"/>
      <sheetName val="Aux_Obj"/>
      <sheetName val="Grupos  Responsables - ANM"/>
    </sheetNames>
    <sheetDataSet>
      <sheetData sheetId="0" refreshError="1"/>
      <sheetData sheetId="1" refreshError="1"/>
      <sheetData sheetId="2" refreshError="1"/>
      <sheetData sheetId="3" refreshError="1"/>
      <sheetData sheetId="4" refreshError="1"/>
      <sheetData sheetId="5">
        <row r="6">
          <cell r="B6">
            <v>0</v>
          </cell>
          <cell r="C6">
            <v>0</v>
          </cell>
          <cell r="D6">
            <v>0</v>
          </cell>
          <cell r="E6">
            <v>0</v>
          </cell>
          <cell r="F6">
            <v>0</v>
          </cell>
          <cell r="G6">
            <v>0</v>
          </cell>
          <cell r="H6">
            <v>0</v>
          </cell>
          <cell r="I6">
            <v>0</v>
          </cell>
          <cell r="J6">
            <v>0</v>
          </cell>
          <cell r="K6">
            <v>0</v>
          </cell>
          <cell r="L6">
            <v>0</v>
          </cell>
          <cell r="M6">
            <v>0</v>
          </cell>
          <cell r="N6">
            <v>0</v>
          </cell>
          <cell r="O6">
            <v>0</v>
          </cell>
          <cell r="P6">
            <v>0</v>
          </cell>
          <cell r="Q6">
            <v>0</v>
          </cell>
          <cell r="R6">
            <v>0</v>
          </cell>
          <cell r="S6">
            <v>0</v>
          </cell>
          <cell r="T6">
            <v>0</v>
          </cell>
          <cell r="U6">
            <v>0</v>
          </cell>
          <cell r="V6">
            <v>0</v>
          </cell>
          <cell r="W6">
            <v>0</v>
          </cell>
          <cell r="X6">
            <v>0</v>
          </cell>
          <cell r="Y6">
            <v>0</v>
          </cell>
          <cell r="Z6">
            <v>0</v>
          </cell>
        </row>
      </sheetData>
      <sheetData sheetId="6" refreshError="1"/>
    </sheetDataSet>
  </externalBook>
</externalLink>
</file>

<file path=xl/persons/person.xml><?xml version="1.0" encoding="utf-8"?>
<personList xmlns="http://schemas.microsoft.com/office/spreadsheetml/2018/threadedcomments" xmlns:x="http://schemas.openxmlformats.org/spreadsheetml/2006/main">
  <person displayName="Laura Ballesteros" id="{03304F9B-E340-43EC-8F23-9D140DDFBDD1}" userId="fef60e00bc6b902f" providerId="Windows Live"/>
</personList>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6617B5E2-97C8-490A-B082-96570C72AC56}" name="Table3" displayName="Table3" ref="E1:G8" totalsRowShown="0" headerRowDxfId="25" dataDxfId="23" headerRowBorderDxfId="24" tableBorderDxfId="22" totalsRowBorderDxfId="21">
  <autoFilter ref="E1:G8" xr:uid="{6617B5E2-97C8-490A-B082-96570C72AC56}"/>
  <tableColumns count="3">
    <tableColumn id="1" xr3:uid="{98A4D118-DF07-4590-BB74-ABEC0929E6AF}" name="Valor" dataDxfId="20"/>
    <tableColumn id="2" xr3:uid="{6B6CEF9E-6421-4F97-804A-AB81B8CA93C0}" name="Variable" dataDxfId="19"/>
    <tableColumn id="3" xr3:uid="{BEBA931C-1151-4F10-A663-4890DF882D65}" name="Definición de la variable" dataDxfId="18"/>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D67D5083-96B7-43DE-8FD5-D997E4B25627}" name="Table7" displayName="Table7" ref="A1:A20" totalsRowShown="0" headerRowDxfId="17" dataDxfId="16" tableBorderDxfId="15">
  <autoFilter ref="A1:A20" xr:uid="{D67D5083-96B7-43DE-8FD5-D997E4B25627}"/>
  <tableColumns count="1">
    <tableColumn id="1" xr3:uid="{D0B0AD18-AF3F-4B3C-A9C8-386B81EABE7B}" name="Procesos - ANM 2025" dataDxfId="14"/>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66F7605A-2FC4-4893-959A-5BB0B0F2B033}" name="Table2" displayName="Table2" ref="A1:B14" totalsRowShown="0" headerRowDxfId="13" dataDxfId="12">
  <autoFilter ref="A1:B14" xr:uid="{66F7605A-2FC4-4893-959A-5BB0B0F2B033}"/>
  <tableColumns count="2">
    <tableColumn id="4" xr3:uid="{58083760-DE1E-4155-8CB6-83F6D9AED95A}" name="Dimensiones" dataDxfId="11"/>
    <tableColumn id="1" xr3:uid="{E2AE3239-3480-4D72-80FA-DFC13A82C9FB}" name="Objetivos - ANM 2025" dataDxfId="10"/>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D6E8D8DC-104E-49BF-AC9E-EE3DAA9DB8D6}" name="Table5" displayName="Table5" ref="A1:B45" totalsRowShown="0" headerRowDxfId="9" headerRowBorderDxfId="8" tableBorderDxfId="7" totalsRowBorderDxfId="6">
  <autoFilter ref="A1:B45" xr:uid="{D6E8D8DC-104E-49BF-AC9E-EE3DAA9DB8D6}"/>
  <tableColumns count="2">
    <tableColumn id="1" xr3:uid="{26D782DC-60E6-4163-BD1D-D80E3052CF90}" name="Proceso" dataDxfId="5"/>
    <tableColumn id="2" xr3:uid="{2A46F4CE-BA28-4540-A7F2-28981B29547A}" name="Objetivo estratégico"/>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C2F493C-05D6-423A-8E39-0DF3681F73E2}" name="Table6" displayName="Table6" ref="A1:A30" totalsRowShown="0" headerRowDxfId="2" dataDxfId="1">
  <autoFilter ref="A1:A30" xr:uid="{1C2F493C-05D6-423A-8E39-0DF3681F73E2}"/>
  <tableColumns count="1">
    <tableColumn id="1" xr3:uid="{3E1545A0-2D58-461C-9B78-5F89472956DC}" name="Grupos Responsables - Unidades ANM"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A3" dT="2025-06-18T15:44:44.38" personId="{03304F9B-E340-43EC-8F23-9D140DDFBDD1}" id="{4A22A096-4B32-4496-8982-7E9C69355D46}">
    <text xml:space="preserve">Capacidad del grupo de interés para influir en decisiones, acciones o resultados de la ANM. </text>
  </threadedComment>
  <threadedComment ref="A9" dT="2025-06-18T15:44:09.27" personId="{03304F9B-E340-43EC-8F23-9D140DDFBDD1}" id="{CBC0288E-9AFB-46B8-B4F8-79AA82F84F54}">
    <text>Se refiere al nivel de inmediatez con el que los solicitantes requieren respuesta o atención por parte de la Entidad, en función de los plazos, necesidades o circunstancias críticas que ellos mismos hayan planteado.</text>
  </threadedComment>
</ThreadedComment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table" Target="../tables/table1.xml"/><Relationship Id="rId1" Type="http://schemas.openxmlformats.org/officeDocument/2006/relationships/vmlDrawing" Target="../drawings/vmlDrawing1.vml"/><Relationship Id="rId4" Type="http://schemas.microsoft.com/office/2017/10/relationships/threadedComment" Target="../threadedComments/threadedComment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table" Target="../tables/table4.xml"/></Relationships>
</file>

<file path=xl/worksheets/_rels/sheet6.xml.rels><?xml version="1.0" encoding="UTF-8" standalone="yes"?>
<Relationships xmlns="http://schemas.openxmlformats.org/package/2006/relationships"><Relationship Id="rId1" Type="http://schemas.openxmlformats.org/officeDocument/2006/relationships/table" Target="../tables/table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513969-8F5D-4C75-89C2-6355B5B64B14}">
  <sheetPr codeName="Sheet1"/>
  <dimension ref="A1:W105"/>
  <sheetViews>
    <sheetView tabSelected="1" topLeftCell="A2" zoomScale="65" zoomScaleNormal="65" workbookViewId="0">
      <pane xSplit="2" ySplit="4" topLeftCell="C6" activePane="bottomRight" state="frozen"/>
      <selection activeCell="A2" sqref="A2"/>
      <selection pane="topRight" activeCell="C2" sqref="C2"/>
      <selection pane="bottomLeft" activeCell="A6" sqref="A6"/>
      <selection pane="bottomRight" activeCell="W63" sqref="W63"/>
    </sheetView>
  </sheetViews>
  <sheetFormatPr defaultColWidth="11.44140625" defaultRowHeight="39.6" customHeight="1" x14ac:dyDescent="0.3"/>
  <cols>
    <col min="1" max="1" width="36.21875" style="37" customWidth="1"/>
    <col min="2" max="2" width="27.44140625" style="24" customWidth="1"/>
    <col min="3" max="3" width="27.44140625" style="28" customWidth="1"/>
    <col min="4" max="4" width="44.21875" style="28" customWidth="1"/>
    <col min="5" max="5" width="55.77734375" style="28" customWidth="1"/>
    <col min="6" max="6" width="21.77734375" style="28" customWidth="1"/>
    <col min="7" max="7" width="20.33203125" style="28" customWidth="1"/>
    <col min="8" max="9" width="32.77734375" style="28" customWidth="1"/>
    <col min="10" max="10" width="20.21875" style="28" customWidth="1"/>
    <col min="11" max="11" width="23.109375" style="28" customWidth="1"/>
    <col min="12" max="12" width="27.77734375" style="28" customWidth="1"/>
    <col min="13" max="13" width="30.21875" style="28" customWidth="1"/>
    <col min="14" max="14" width="36.5546875" style="28" customWidth="1"/>
    <col min="15" max="15" width="35.33203125" style="28" customWidth="1"/>
    <col min="16" max="16" width="32.6640625" style="28" customWidth="1"/>
    <col min="17" max="17" width="87.5546875" style="3" customWidth="1"/>
    <col min="18" max="18" width="55.33203125" style="3" customWidth="1"/>
    <col min="19" max="19" width="141.33203125" style="2" customWidth="1"/>
    <col min="20" max="20" width="97.44140625" style="2" customWidth="1"/>
    <col min="21" max="21" width="25.77734375" style="1" customWidth="1"/>
    <col min="22" max="22" width="55.33203125" style="2" customWidth="1"/>
    <col min="23" max="23" width="52.77734375" style="28" customWidth="1"/>
    <col min="24" max="16384" width="11.44140625" style="1"/>
  </cols>
  <sheetData>
    <row r="1" spans="1:23" ht="21" customHeight="1" x14ac:dyDescent="0.3">
      <c r="A1" s="100" t="e" vm="1">
        <v>#VALUE!</v>
      </c>
      <c r="B1" s="108" t="s">
        <v>0</v>
      </c>
      <c r="C1" s="108"/>
      <c r="D1" s="108"/>
      <c r="E1" s="108"/>
      <c r="F1" s="108"/>
      <c r="G1" s="108"/>
      <c r="H1" s="108"/>
      <c r="I1" s="108"/>
      <c r="J1" s="108"/>
      <c r="K1" s="108"/>
      <c r="L1" s="108"/>
      <c r="M1" s="108"/>
      <c r="N1" s="108"/>
      <c r="O1" s="108"/>
      <c r="P1" s="108"/>
      <c r="Q1" s="108"/>
      <c r="R1" s="108"/>
      <c r="S1" s="108"/>
      <c r="T1" s="108"/>
      <c r="U1" s="108"/>
      <c r="V1" s="108"/>
      <c r="W1" s="84" t="s">
        <v>113</v>
      </c>
    </row>
    <row r="2" spans="1:23" ht="21" customHeight="1" x14ac:dyDescent="0.3">
      <c r="A2" s="100"/>
      <c r="B2" s="108" t="s">
        <v>1</v>
      </c>
      <c r="C2" s="108"/>
      <c r="D2" s="108"/>
      <c r="E2" s="108"/>
      <c r="F2" s="108"/>
      <c r="G2" s="108"/>
      <c r="H2" s="108"/>
      <c r="I2" s="108"/>
      <c r="J2" s="108"/>
      <c r="K2" s="108"/>
      <c r="L2" s="108"/>
      <c r="M2" s="108"/>
      <c r="N2" s="108"/>
      <c r="O2" s="108"/>
      <c r="P2" s="108"/>
      <c r="Q2" s="108"/>
      <c r="R2" s="108"/>
      <c r="S2" s="108"/>
      <c r="T2" s="108"/>
      <c r="U2" s="108"/>
      <c r="V2" s="108"/>
      <c r="W2" s="84"/>
    </row>
    <row r="3" spans="1:23" ht="36" customHeight="1" x14ac:dyDescent="0.3">
      <c r="A3" s="100"/>
      <c r="B3" s="109" t="s">
        <v>60</v>
      </c>
      <c r="C3" s="109"/>
      <c r="D3" s="109"/>
      <c r="E3" s="109"/>
      <c r="F3" s="109"/>
      <c r="G3" s="109"/>
      <c r="H3" s="109"/>
      <c r="I3" s="109"/>
      <c r="J3" s="109"/>
      <c r="K3" s="109"/>
      <c r="L3" s="109"/>
      <c r="M3" s="109"/>
      <c r="N3" s="109"/>
      <c r="O3" s="109"/>
      <c r="P3" s="109"/>
      <c r="Q3" s="109"/>
      <c r="R3" s="109"/>
      <c r="S3" s="109"/>
      <c r="T3" s="109"/>
      <c r="U3" s="109"/>
      <c r="V3" s="109"/>
      <c r="W3" s="32" t="s">
        <v>114</v>
      </c>
    </row>
    <row r="4" spans="1:23" ht="6" hidden="1" customHeight="1" x14ac:dyDescent="0.3">
      <c r="D4" s="4"/>
      <c r="F4" s="4"/>
      <c r="G4" s="4"/>
      <c r="H4" s="4"/>
      <c r="I4" s="4"/>
      <c r="J4" s="4"/>
      <c r="K4" s="4"/>
      <c r="L4" s="4"/>
      <c r="M4" s="4"/>
      <c r="Q4" s="5"/>
      <c r="R4" s="5"/>
    </row>
    <row r="5" spans="1:23" ht="93" customHeight="1" x14ac:dyDescent="0.3">
      <c r="A5" s="38" t="s">
        <v>195</v>
      </c>
      <c r="B5" s="38" t="s">
        <v>58</v>
      </c>
      <c r="C5" s="17" t="s">
        <v>2</v>
      </c>
      <c r="D5" s="17" t="s">
        <v>286</v>
      </c>
      <c r="E5" s="17" t="s">
        <v>255</v>
      </c>
      <c r="F5" s="16" t="s">
        <v>78</v>
      </c>
      <c r="G5" s="16" t="s">
        <v>77</v>
      </c>
      <c r="H5" s="16" t="s">
        <v>209</v>
      </c>
      <c r="I5" s="16" t="s">
        <v>210</v>
      </c>
      <c r="J5" s="16" t="s">
        <v>79</v>
      </c>
      <c r="K5" s="16" t="s">
        <v>112</v>
      </c>
      <c r="L5" s="18" t="s">
        <v>135</v>
      </c>
      <c r="M5" s="18" t="s">
        <v>80</v>
      </c>
      <c r="N5" s="17" t="s">
        <v>139</v>
      </c>
      <c r="O5" s="17" t="s">
        <v>143</v>
      </c>
      <c r="P5" s="17" t="s">
        <v>81</v>
      </c>
      <c r="Q5" s="16" t="s">
        <v>123</v>
      </c>
      <c r="R5" s="16" t="s">
        <v>124</v>
      </c>
      <c r="S5" s="16" t="s">
        <v>92</v>
      </c>
      <c r="T5" s="18" t="s">
        <v>703</v>
      </c>
      <c r="U5" s="18" t="s">
        <v>145</v>
      </c>
      <c r="V5" s="82" t="s">
        <v>144</v>
      </c>
      <c r="W5" s="18" t="s">
        <v>257</v>
      </c>
    </row>
    <row r="6" spans="1:23" ht="202.2" customHeight="1" x14ac:dyDescent="0.3">
      <c r="A6" s="83" t="s">
        <v>3</v>
      </c>
      <c r="B6" s="39" t="s">
        <v>146</v>
      </c>
      <c r="C6" s="9" t="s">
        <v>218</v>
      </c>
      <c r="D6" s="6" t="s">
        <v>580</v>
      </c>
      <c r="E6" s="15" t="s">
        <v>582</v>
      </c>
      <c r="F6" s="7" t="s">
        <v>219</v>
      </c>
      <c r="G6" s="7" t="s">
        <v>219</v>
      </c>
      <c r="H6" s="7" t="s">
        <v>220</v>
      </c>
      <c r="I6" s="7" t="s">
        <v>221</v>
      </c>
      <c r="J6" s="7" t="s">
        <v>219</v>
      </c>
      <c r="K6" s="7" t="s">
        <v>219</v>
      </c>
      <c r="L6" s="7">
        <v>2</v>
      </c>
      <c r="M6" s="7">
        <v>3</v>
      </c>
      <c r="N6" s="31">
        <v>2</v>
      </c>
      <c r="O6" s="31">
        <f>SUM(L6:N6)</f>
        <v>7</v>
      </c>
      <c r="P6" s="31" t="str">
        <f>IF(O6=3,"Latente - Inactivo",
IF(O6=4,"Latente - Discrecional",
IF(O6=5,"Expectante - Dominante",
IF(O6=6,"Latente - Exigente",
IF(O6=7,"Expectante",
IF(O6=8,"Expectante - Dependiente",
IF(O6=9,"Definitivo","Out of range")))))))</f>
        <v>Expectante</v>
      </c>
      <c r="Q6" s="10" t="s">
        <v>336</v>
      </c>
      <c r="R6" s="10" t="s">
        <v>337</v>
      </c>
      <c r="S6" s="10" t="s">
        <v>338</v>
      </c>
      <c r="T6" s="6" t="s">
        <v>616</v>
      </c>
      <c r="U6" s="31" t="s">
        <v>222</v>
      </c>
      <c r="V6" s="6" t="s">
        <v>617</v>
      </c>
      <c r="W6" s="15" t="s">
        <v>276</v>
      </c>
    </row>
    <row r="7" spans="1:23" ht="192.6" customHeight="1" x14ac:dyDescent="0.3">
      <c r="A7" s="83"/>
      <c r="B7" s="39" t="s">
        <v>196</v>
      </c>
      <c r="C7" s="9" t="s">
        <v>218</v>
      </c>
      <c r="D7" s="6" t="s">
        <v>581</v>
      </c>
      <c r="E7" s="15" t="s">
        <v>582</v>
      </c>
      <c r="F7" s="7" t="s">
        <v>219</v>
      </c>
      <c r="G7" s="7" t="s">
        <v>219</v>
      </c>
      <c r="H7" s="7" t="s">
        <v>220</v>
      </c>
      <c r="I7" s="7" t="s">
        <v>221</v>
      </c>
      <c r="J7" s="7" t="s">
        <v>219</v>
      </c>
      <c r="K7" s="7" t="s">
        <v>219</v>
      </c>
      <c r="L7" s="7">
        <v>2</v>
      </c>
      <c r="M7" s="7">
        <v>3</v>
      </c>
      <c r="N7" s="31">
        <v>2</v>
      </c>
      <c r="O7" s="31">
        <f>SUM(L7:N7)</f>
        <v>7</v>
      </c>
      <c r="P7" s="31" t="str">
        <f t="shared" ref="P7:P77" si="0">IF(O7=3,"Latente - Inactivo",
IF(O7=4,"Latente - Discrecional",
IF(O7=5,"Expectante - Dominante",
IF(O7=6,"Latente - Exigente",
IF(O7=7,"Expectante",
IF(O7=8,"Expectante - Dependiente",
IF(O7=9,"Definitivo","Out of range")))))))</f>
        <v>Expectante</v>
      </c>
      <c r="Q7" s="10" t="s">
        <v>336</v>
      </c>
      <c r="R7" s="10" t="s">
        <v>337</v>
      </c>
      <c r="S7" s="10" t="s">
        <v>338</v>
      </c>
      <c r="T7" s="6" t="s">
        <v>616</v>
      </c>
      <c r="U7" s="31" t="s">
        <v>222</v>
      </c>
      <c r="V7" s="6" t="s">
        <v>617</v>
      </c>
      <c r="W7" s="15" t="s">
        <v>276</v>
      </c>
    </row>
    <row r="8" spans="1:23" ht="170.4" customHeight="1" x14ac:dyDescent="0.3">
      <c r="A8" s="83"/>
      <c r="B8" s="39" t="s">
        <v>147</v>
      </c>
      <c r="C8" s="9" t="s">
        <v>218</v>
      </c>
      <c r="D8" s="6" t="s">
        <v>300</v>
      </c>
      <c r="E8" s="15" t="s">
        <v>301</v>
      </c>
      <c r="F8" s="7" t="s">
        <v>219</v>
      </c>
      <c r="G8" s="7" t="s">
        <v>219</v>
      </c>
      <c r="H8" s="7" t="s">
        <v>220</v>
      </c>
      <c r="I8" s="7" t="s">
        <v>221</v>
      </c>
      <c r="J8" s="7" t="s">
        <v>219</v>
      </c>
      <c r="K8" s="7" t="s">
        <v>219</v>
      </c>
      <c r="L8" s="7">
        <v>2</v>
      </c>
      <c r="M8" s="7">
        <v>3</v>
      </c>
      <c r="N8" s="31">
        <v>2</v>
      </c>
      <c r="O8" s="31">
        <f t="shared" ref="O8:O77" si="1">SUM(L8:N8)</f>
        <v>7</v>
      </c>
      <c r="P8" s="31" t="str">
        <f t="shared" si="0"/>
        <v>Expectante</v>
      </c>
      <c r="Q8" s="6" t="s">
        <v>333</v>
      </c>
      <c r="R8" s="6" t="s">
        <v>334</v>
      </c>
      <c r="S8" s="6" t="s">
        <v>335</v>
      </c>
      <c r="T8" s="6" t="s">
        <v>618</v>
      </c>
      <c r="U8" s="31" t="s">
        <v>239</v>
      </c>
      <c r="V8" s="6" t="s">
        <v>619</v>
      </c>
      <c r="W8" s="15" t="s">
        <v>299</v>
      </c>
    </row>
    <row r="9" spans="1:23" ht="208.2" customHeight="1" x14ac:dyDescent="0.3">
      <c r="A9" s="100" t="s">
        <v>157</v>
      </c>
      <c r="B9" s="100"/>
      <c r="C9" s="7" t="s">
        <v>218</v>
      </c>
      <c r="D9" s="6" t="s">
        <v>533</v>
      </c>
      <c r="E9" s="15" t="s">
        <v>537</v>
      </c>
      <c r="F9" s="7" t="s">
        <v>219</v>
      </c>
      <c r="G9" s="7" t="s">
        <v>220</v>
      </c>
      <c r="H9" s="7" t="s">
        <v>220</v>
      </c>
      <c r="I9" s="7" t="s">
        <v>221</v>
      </c>
      <c r="J9" s="7" t="s">
        <v>220</v>
      </c>
      <c r="K9" s="7" t="s">
        <v>219</v>
      </c>
      <c r="L9" s="7">
        <v>1</v>
      </c>
      <c r="M9" s="7">
        <v>1</v>
      </c>
      <c r="N9" s="31">
        <v>1</v>
      </c>
      <c r="O9" s="31">
        <f t="shared" si="1"/>
        <v>3</v>
      </c>
      <c r="P9" s="31" t="str">
        <f t="shared" si="0"/>
        <v>Latente - Inactivo</v>
      </c>
      <c r="Q9" s="6" t="s">
        <v>316</v>
      </c>
      <c r="R9" s="6" t="s">
        <v>317</v>
      </c>
      <c r="S9" s="6" t="s">
        <v>318</v>
      </c>
      <c r="T9" s="6" t="s">
        <v>704</v>
      </c>
      <c r="U9" s="31" t="s">
        <v>222</v>
      </c>
      <c r="V9" s="6" t="s">
        <v>705</v>
      </c>
      <c r="W9" s="15" t="s">
        <v>706</v>
      </c>
    </row>
    <row r="10" spans="1:23" ht="210.6" customHeight="1" x14ac:dyDescent="0.3">
      <c r="A10" s="100" t="s">
        <v>148</v>
      </c>
      <c r="B10" s="100"/>
      <c r="C10" s="7" t="s">
        <v>218</v>
      </c>
      <c r="D10" s="6" t="s">
        <v>580</v>
      </c>
      <c r="E10" s="15" t="s">
        <v>584</v>
      </c>
      <c r="F10" s="7" t="s">
        <v>220</v>
      </c>
      <c r="G10" s="7" t="s">
        <v>220</v>
      </c>
      <c r="H10" s="7" t="s">
        <v>219</v>
      </c>
      <c r="I10" s="9" t="s">
        <v>291</v>
      </c>
      <c r="J10" s="7" t="s">
        <v>219</v>
      </c>
      <c r="K10" s="7" t="s">
        <v>219</v>
      </c>
      <c r="L10" s="7">
        <v>2</v>
      </c>
      <c r="M10" s="7">
        <v>3</v>
      </c>
      <c r="N10" s="31">
        <v>2</v>
      </c>
      <c r="O10" s="31">
        <f t="shared" si="1"/>
        <v>7</v>
      </c>
      <c r="P10" s="31" t="str">
        <f t="shared" si="0"/>
        <v>Expectante</v>
      </c>
      <c r="Q10" s="6" t="s">
        <v>319</v>
      </c>
      <c r="R10" s="6" t="s">
        <v>320</v>
      </c>
      <c r="S10" s="6" t="s">
        <v>321</v>
      </c>
      <c r="T10" s="6" t="s">
        <v>620</v>
      </c>
      <c r="U10" s="31" t="s">
        <v>302</v>
      </c>
      <c r="V10" s="6" t="s">
        <v>621</v>
      </c>
      <c r="W10" s="15" t="s">
        <v>276</v>
      </c>
    </row>
    <row r="11" spans="1:23" ht="339" customHeight="1" x14ac:dyDescent="0.3">
      <c r="A11" s="83" t="s">
        <v>197</v>
      </c>
      <c r="B11" s="83"/>
      <c r="C11" s="9" t="s">
        <v>218</v>
      </c>
      <c r="D11" s="6" t="s">
        <v>586</v>
      </c>
      <c r="E11" s="15" t="s">
        <v>585</v>
      </c>
      <c r="F11" s="7" t="s">
        <v>219</v>
      </c>
      <c r="G11" s="9" t="s">
        <v>219</v>
      </c>
      <c r="H11" s="9" t="s">
        <v>219</v>
      </c>
      <c r="I11" s="9" t="s">
        <v>291</v>
      </c>
      <c r="J11" s="9" t="s">
        <v>220</v>
      </c>
      <c r="K11" s="9" t="s">
        <v>220</v>
      </c>
      <c r="L11" s="7">
        <v>2</v>
      </c>
      <c r="M11" s="7">
        <v>2</v>
      </c>
      <c r="N11" s="31">
        <v>2</v>
      </c>
      <c r="O11" s="31">
        <f t="shared" si="1"/>
        <v>6</v>
      </c>
      <c r="P11" s="31" t="str">
        <f t="shared" si="0"/>
        <v>Latente - Exigente</v>
      </c>
      <c r="Q11" s="6" t="s">
        <v>322</v>
      </c>
      <c r="R11" s="6" t="s">
        <v>323</v>
      </c>
      <c r="S11" s="6" t="s">
        <v>324</v>
      </c>
      <c r="T11" s="6" t="s">
        <v>622</v>
      </c>
      <c r="U11" s="31" t="s">
        <v>302</v>
      </c>
      <c r="V11" s="6" t="s">
        <v>621</v>
      </c>
      <c r="W11" s="15" t="s">
        <v>306</v>
      </c>
    </row>
    <row r="12" spans="1:23" ht="102.6" customHeight="1" x14ac:dyDescent="0.3">
      <c r="A12" s="103" t="s">
        <v>572</v>
      </c>
      <c r="B12" s="104"/>
      <c r="C12" s="9" t="s">
        <v>218</v>
      </c>
      <c r="D12" s="6" t="s">
        <v>573</v>
      </c>
      <c r="E12" s="15" t="s">
        <v>583</v>
      </c>
      <c r="F12" s="7" t="s">
        <v>219</v>
      </c>
      <c r="G12" s="7" t="s">
        <v>219</v>
      </c>
      <c r="H12" s="7" t="s">
        <v>219</v>
      </c>
      <c r="I12" s="9" t="s">
        <v>245</v>
      </c>
      <c r="J12" s="9" t="s">
        <v>219</v>
      </c>
      <c r="K12" s="9" t="s">
        <v>219</v>
      </c>
      <c r="L12" s="7">
        <v>3</v>
      </c>
      <c r="M12" s="7">
        <v>3</v>
      </c>
      <c r="N12" s="31">
        <v>2</v>
      </c>
      <c r="O12" s="31">
        <f t="shared" si="1"/>
        <v>8</v>
      </c>
      <c r="P12" s="31" t="str">
        <f t="shared" si="0"/>
        <v>Expectante - Dependiente</v>
      </c>
      <c r="Q12" s="6" t="s">
        <v>574</v>
      </c>
      <c r="R12" s="6" t="s">
        <v>575</v>
      </c>
      <c r="S12" s="6" t="s">
        <v>576</v>
      </c>
      <c r="T12" s="6" t="s">
        <v>577</v>
      </c>
      <c r="U12" s="31" t="s">
        <v>517</v>
      </c>
      <c r="V12" s="6" t="s">
        <v>578</v>
      </c>
      <c r="W12" s="15" t="s">
        <v>579</v>
      </c>
    </row>
    <row r="13" spans="1:23" ht="409.2" customHeight="1" x14ac:dyDescent="0.3">
      <c r="A13" s="83" t="s">
        <v>251</v>
      </c>
      <c r="B13" s="83"/>
      <c r="C13" s="9" t="s">
        <v>218</v>
      </c>
      <c r="D13" s="6" t="s">
        <v>559</v>
      </c>
      <c r="E13" s="15" t="s">
        <v>494</v>
      </c>
      <c r="F13" s="7" t="s">
        <v>219</v>
      </c>
      <c r="G13" s="7" t="s">
        <v>219</v>
      </c>
      <c r="H13" s="7" t="s">
        <v>219</v>
      </c>
      <c r="I13" s="9" t="s">
        <v>291</v>
      </c>
      <c r="J13" s="7" t="s">
        <v>219</v>
      </c>
      <c r="K13" s="7" t="s">
        <v>219</v>
      </c>
      <c r="L13" s="7">
        <v>3</v>
      </c>
      <c r="M13" s="7">
        <v>3</v>
      </c>
      <c r="N13" s="31">
        <v>3</v>
      </c>
      <c r="O13" s="31">
        <f t="shared" si="1"/>
        <v>9</v>
      </c>
      <c r="P13" s="31" t="str">
        <f t="shared" si="0"/>
        <v>Definitivo</v>
      </c>
      <c r="Q13" s="10" t="s">
        <v>357</v>
      </c>
      <c r="R13" s="10" t="s">
        <v>331</v>
      </c>
      <c r="S13" s="6" t="s">
        <v>332</v>
      </c>
      <c r="T13" s="6" t="s">
        <v>623</v>
      </c>
      <c r="U13" s="31" t="s">
        <v>239</v>
      </c>
      <c r="V13" s="8" t="s">
        <v>624</v>
      </c>
      <c r="W13" s="15" t="s">
        <v>303</v>
      </c>
    </row>
    <row r="14" spans="1:23" ht="349.8" customHeight="1" x14ac:dyDescent="0.3">
      <c r="A14" s="83" t="s">
        <v>162</v>
      </c>
      <c r="B14" s="39" t="s">
        <v>149</v>
      </c>
      <c r="C14" s="9" t="s">
        <v>218</v>
      </c>
      <c r="D14" s="6" t="s">
        <v>495</v>
      </c>
      <c r="E14" s="15" t="s">
        <v>587</v>
      </c>
      <c r="F14" s="9" t="s">
        <v>219</v>
      </c>
      <c r="G14" s="9" t="s">
        <v>220</v>
      </c>
      <c r="H14" s="9" t="s">
        <v>219</v>
      </c>
      <c r="I14" s="9" t="s">
        <v>225</v>
      </c>
      <c r="J14" s="9" t="s">
        <v>219</v>
      </c>
      <c r="K14" s="7" t="s">
        <v>219</v>
      </c>
      <c r="L14" s="7">
        <v>3</v>
      </c>
      <c r="M14" s="7">
        <v>3</v>
      </c>
      <c r="N14" s="31">
        <v>3</v>
      </c>
      <c r="O14" s="31">
        <f t="shared" si="1"/>
        <v>9</v>
      </c>
      <c r="P14" s="31" t="str">
        <f t="shared" si="0"/>
        <v>Definitivo</v>
      </c>
      <c r="Q14" s="12" t="s">
        <v>328</v>
      </c>
      <c r="R14" s="10" t="s">
        <v>329</v>
      </c>
      <c r="S14" s="10" t="s">
        <v>330</v>
      </c>
      <c r="T14" s="12" t="s">
        <v>625</v>
      </c>
      <c r="U14" s="31" t="s">
        <v>289</v>
      </c>
      <c r="V14" s="6" t="s">
        <v>626</v>
      </c>
      <c r="W14" s="12" t="s">
        <v>627</v>
      </c>
    </row>
    <row r="15" spans="1:23" ht="232.2" customHeight="1" x14ac:dyDescent="0.3">
      <c r="A15" s="83"/>
      <c r="B15" s="39" t="s">
        <v>150</v>
      </c>
      <c r="C15" s="9" t="s">
        <v>218</v>
      </c>
      <c r="D15" s="6" t="s">
        <v>497</v>
      </c>
      <c r="E15" s="15" t="s">
        <v>588</v>
      </c>
      <c r="F15" s="9" t="s">
        <v>219</v>
      </c>
      <c r="G15" s="9" t="s">
        <v>220</v>
      </c>
      <c r="H15" s="9" t="s">
        <v>219</v>
      </c>
      <c r="I15" s="9" t="s">
        <v>245</v>
      </c>
      <c r="J15" s="9" t="s">
        <v>219</v>
      </c>
      <c r="K15" s="7" t="s">
        <v>219</v>
      </c>
      <c r="L15" s="7">
        <v>3</v>
      </c>
      <c r="M15" s="7">
        <v>3</v>
      </c>
      <c r="N15" s="31">
        <v>3</v>
      </c>
      <c r="O15" s="31">
        <f t="shared" si="1"/>
        <v>9</v>
      </c>
      <c r="P15" s="31" t="str">
        <f t="shared" si="0"/>
        <v>Definitivo</v>
      </c>
      <c r="Q15" s="12" t="s">
        <v>328</v>
      </c>
      <c r="R15" s="10" t="s">
        <v>329</v>
      </c>
      <c r="S15" s="10" t="s">
        <v>330</v>
      </c>
      <c r="T15" s="6" t="s">
        <v>629</v>
      </c>
      <c r="U15" s="31" t="s">
        <v>241</v>
      </c>
      <c r="V15" s="6" t="s">
        <v>628</v>
      </c>
      <c r="W15" s="15" t="s">
        <v>290</v>
      </c>
    </row>
    <row r="16" spans="1:23" ht="252.6" customHeight="1" x14ac:dyDescent="0.3">
      <c r="A16" s="83"/>
      <c r="B16" s="39" t="s">
        <v>151</v>
      </c>
      <c r="C16" s="9" t="s">
        <v>218</v>
      </c>
      <c r="D16" s="6" t="s">
        <v>560</v>
      </c>
      <c r="E16" s="15" t="s">
        <v>496</v>
      </c>
      <c r="F16" s="9" t="s">
        <v>219</v>
      </c>
      <c r="G16" s="9" t="s">
        <v>219</v>
      </c>
      <c r="H16" s="9" t="s">
        <v>219</v>
      </c>
      <c r="I16" s="9" t="s">
        <v>291</v>
      </c>
      <c r="J16" s="9" t="s">
        <v>219</v>
      </c>
      <c r="K16" s="7" t="s">
        <v>219</v>
      </c>
      <c r="L16" s="7">
        <v>3</v>
      </c>
      <c r="M16" s="7">
        <v>3</v>
      </c>
      <c r="N16" s="31">
        <v>3</v>
      </c>
      <c r="O16" s="31">
        <f t="shared" si="1"/>
        <v>9</v>
      </c>
      <c r="P16" s="31" t="str">
        <f t="shared" si="0"/>
        <v>Definitivo</v>
      </c>
      <c r="Q16" s="10" t="s">
        <v>381</v>
      </c>
      <c r="R16" s="10" t="s">
        <v>382</v>
      </c>
      <c r="S16" s="10" t="s">
        <v>383</v>
      </c>
      <c r="T16" s="6" t="s">
        <v>630</v>
      </c>
      <c r="U16" s="31" t="s">
        <v>230</v>
      </c>
      <c r="V16" s="6" t="s">
        <v>631</v>
      </c>
      <c r="W16" s="15" t="s">
        <v>293</v>
      </c>
    </row>
    <row r="17" spans="1:23" ht="219.6" customHeight="1" x14ac:dyDescent="0.3">
      <c r="A17" s="83"/>
      <c r="B17" s="39" t="s">
        <v>163</v>
      </c>
      <c r="C17" s="9" t="s">
        <v>218</v>
      </c>
      <c r="D17" s="6" t="s">
        <v>561</v>
      </c>
      <c r="E17" s="15" t="s">
        <v>498</v>
      </c>
      <c r="F17" s="9" t="s">
        <v>219</v>
      </c>
      <c r="G17" s="9" t="s">
        <v>219</v>
      </c>
      <c r="H17" s="9" t="s">
        <v>219</v>
      </c>
      <c r="I17" s="9" t="s">
        <v>291</v>
      </c>
      <c r="J17" s="9" t="s">
        <v>219</v>
      </c>
      <c r="K17" s="7" t="s">
        <v>219</v>
      </c>
      <c r="L17" s="7">
        <v>3</v>
      </c>
      <c r="M17" s="7">
        <v>3</v>
      </c>
      <c r="N17" s="31">
        <v>3</v>
      </c>
      <c r="O17" s="31">
        <f t="shared" si="1"/>
        <v>9</v>
      </c>
      <c r="P17" s="31" t="str">
        <f t="shared" si="0"/>
        <v>Definitivo</v>
      </c>
      <c r="Q17" s="10" t="s">
        <v>381</v>
      </c>
      <c r="R17" s="10" t="s">
        <v>382</v>
      </c>
      <c r="S17" s="10" t="s">
        <v>383</v>
      </c>
      <c r="T17" s="6" t="s">
        <v>632</v>
      </c>
      <c r="U17" s="31" t="s">
        <v>222</v>
      </c>
      <c r="V17" s="6" t="s">
        <v>633</v>
      </c>
      <c r="W17" s="15" t="s">
        <v>292</v>
      </c>
    </row>
    <row r="18" spans="1:23" ht="166.5" customHeight="1" x14ac:dyDescent="0.3">
      <c r="A18" s="83"/>
      <c r="B18" s="39" t="s">
        <v>164</v>
      </c>
      <c r="C18" s="9" t="s">
        <v>218</v>
      </c>
      <c r="D18" s="6" t="s">
        <v>69</v>
      </c>
      <c r="E18" s="15" t="s">
        <v>295</v>
      </c>
      <c r="F18" s="9" t="s">
        <v>219</v>
      </c>
      <c r="G18" s="9" t="s">
        <v>219</v>
      </c>
      <c r="H18" s="9" t="s">
        <v>219</v>
      </c>
      <c r="I18" s="9" t="s">
        <v>245</v>
      </c>
      <c r="J18" s="9" t="s">
        <v>219</v>
      </c>
      <c r="K18" s="7" t="s">
        <v>219</v>
      </c>
      <c r="L18" s="7">
        <v>3</v>
      </c>
      <c r="M18" s="7">
        <v>3</v>
      </c>
      <c r="N18" s="31">
        <v>3</v>
      </c>
      <c r="O18" s="31">
        <f t="shared" si="1"/>
        <v>9</v>
      </c>
      <c r="P18" s="31" t="str">
        <f t="shared" si="0"/>
        <v>Definitivo</v>
      </c>
      <c r="Q18" s="10" t="s">
        <v>381</v>
      </c>
      <c r="R18" s="10" t="s">
        <v>382</v>
      </c>
      <c r="S18" s="10" t="s">
        <v>383</v>
      </c>
      <c r="T18" s="6" t="s">
        <v>634</v>
      </c>
      <c r="U18" s="31" t="s">
        <v>222</v>
      </c>
      <c r="V18" s="6" t="s">
        <v>635</v>
      </c>
      <c r="W18" s="15" t="s">
        <v>294</v>
      </c>
    </row>
    <row r="19" spans="1:23" ht="243" customHeight="1" x14ac:dyDescent="0.3">
      <c r="A19" s="100" t="s">
        <v>8</v>
      </c>
      <c r="B19" s="100"/>
      <c r="C19" s="7" t="s">
        <v>218</v>
      </c>
      <c r="D19" s="6" t="s">
        <v>532</v>
      </c>
      <c r="E19" s="15" t="s">
        <v>536</v>
      </c>
      <c r="F19" s="9" t="s">
        <v>219</v>
      </c>
      <c r="G19" s="9" t="s">
        <v>220</v>
      </c>
      <c r="H19" s="9" t="s">
        <v>220</v>
      </c>
      <c r="I19" s="9" t="s">
        <v>221</v>
      </c>
      <c r="J19" s="9" t="s">
        <v>220</v>
      </c>
      <c r="K19" s="9" t="s">
        <v>219</v>
      </c>
      <c r="L19" s="7">
        <v>3</v>
      </c>
      <c r="M19" s="7">
        <v>3</v>
      </c>
      <c r="N19" s="31">
        <v>3</v>
      </c>
      <c r="O19" s="31">
        <f t="shared" si="1"/>
        <v>9</v>
      </c>
      <c r="P19" s="31" t="str">
        <f t="shared" si="0"/>
        <v>Definitivo</v>
      </c>
      <c r="Q19" s="6" t="s">
        <v>325</v>
      </c>
      <c r="R19" s="6" t="s">
        <v>326</v>
      </c>
      <c r="S19" s="8" t="s">
        <v>327</v>
      </c>
      <c r="T19" s="6" t="s">
        <v>708</v>
      </c>
      <c r="U19" s="31" t="s">
        <v>289</v>
      </c>
      <c r="V19" s="6" t="s">
        <v>707</v>
      </c>
      <c r="W19" s="15" t="s">
        <v>242</v>
      </c>
    </row>
    <row r="20" spans="1:23" ht="408.6" customHeight="1" x14ac:dyDescent="0.3">
      <c r="A20" s="83" t="s">
        <v>9</v>
      </c>
      <c r="B20" s="39" t="s">
        <v>10</v>
      </c>
      <c r="C20" s="9" t="s">
        <v>217</v>
      </c>
      <c r="D20" s="6" t="s">
        <v>612</v>
      </c>
      <c r="E20" s="15" t="s">
        <v>589</v>
      </c>
      <c r="F20" s="7" t="s">
        <v>219</v>
      </c>
      <c r="G20" s="7" t="s">
        <v>219</v>
      </c>
      <c r="H20" s="7" t="s">
        <v>220</v>
      </c>
      <c r="I20" s="7" t="s">
        <v>221</v>
      </c>
      <c r="J20" s="7" t="s">
        <v>219</v>
      </c>
      <c r="K20" s="7" t="s">
        <v>219</v>
      </c>
      <c r="L20" s="7">
        <v>2</v>
      </c>
      <c r="M20" s="7">
        <v>2</v>
      </c>
      <c r="N20" s="31">
        <v>2</v>
      </c>
      <c r="O20" s="31">
        <f t="shared" si="1"/>
        <v>6</v>
      </c>
      <c r="P20" s="31" t="str">
        <f t="shared" si="0"/>
        <v>Latente - Exigente</v>
      </c>
      <c r="Q20" s="10" t="s">
        <v>339</v>
      </c>
      <c r="R20" s="10" t="s">
        <v>340</v>
      </c>
      <c r="S20" s="10" t="s">
        <v>341</v>
      </c>
      <c r="T20" s="6" t="s">
        <v>636</v>
      </c>
      <c r="U20" s="31" t="s">
        <v>222</v>
      </c>
      <c r="V20" s="6" t="s">
        <v>621</v>
      </c>
      <c r="W20" s="15" t="s">
        <v>227</v>
      </c>
    </row>
    <row r="21" spans="1:23" ht="408.6" customHeight="1" x14ac:dyDescent="0.3">
      <c r="A21" s="83"/>
      <c r="B21" s="39" t="s">
        <v>11</v>
      </c>
      <c r="C21" s="9" t="s">
        <v>218</v>
      </c>
      <c r="D21" s="6" t="s">
        <v>613</v>
      </c>
      <c r="E21" s="15" t="s">
        <v>590</v>
      </c>
      <c r="F21" s="7" t="s">
        <v>219</v>
      </c>
      <c r="G21" s="7" t="s">
        <v>219</v>
      </c>
      <c r="H21" s="7" t="s">
        <v>219</v>
      </c>
      <c r="I21" s="7" t="s">
        <v>233</v>
      </c>
      <c r="J21" s="7" t="s">
        <v>219</v>
      </c>
      <c r="K21" s="7" t="s">
        <v>219</v>
      </c>
      <c r="L21" s="7">
        <v>2</v>
      </c>
      <c r="M21" s="7">
        <v>3</v>
      </c>
      <c r="N21" s="31">
        <v>3</v>
      </c>
      <c r="O21" s="31">
        <f t="shared" si="1"/>
        <v>8</v>
      </c>
      <c r="P21" s="31" t="str">
        <f t="shared" si="0"/>
        <v>Expectante - Dependiente</v>
      </c>
      <c r="Q21" s="10" t="s">
        <v>339</v>
      </c>
      <c r="R21" s="10" t="s">
        <v>340</v>
      </c>
      <c r="S21" s="10" t="s">
        <v>341</v>
      </c>
      <c r="T21" s="6" t="s">
        <v>637</v>
      </c>
      <c r="U21" s="31" t="s">
        <v>289</v>
      </c>
      <c r="V21" s="6" t="s">
        <v>638</v>
      </c>
      <c r="W21" s="15" t="s">
        <v>227</v>
      </c>
    </row>
    <row r="22" spans="1:23" ht="409.2" customHeight="1" x14ac:dyDescent="0.3">
      <c r="A22" s="83"/>
      <c r="B22" s="39" t="s">
        <v>198</v>
      </c>
      <c r="C22" s="9" t="s">
        <v>218</v>
      </c>
      <c r="D22" s="6" t="s">
        <v>614</v>
      </c>
      <c r="E22" s="15" t="s">
        <v>499</v>
      </c>
      <c r="F22" s="7" t="s">
        <v>219</v>
      </c>
      <c r="G22" s="7" t="s">
        <v>219</v>
      </c>
      <c r="H22" s="7" t="s">
        <v>220</v>
      </c>
      <c r="I22" s="7" t="s">
        <v>221</v>
      </c>
      <c r="J22" s="7" t="s">
        <v>219</v>
      </c>
      <c r="K22" s="7" t="s">
        <v>219</v>
      </c>
      <c r="L22" s="7">
        <v>2</v>
      </c>
      <c r="M22" s="7">
        <v>3</v>
      </c>
      <c r="N22" s="31">
        <v>3</v>
      </c>
      <c r="O22" s="31">
        <f t="shared" si="1"/>
        <v>8</v>
      </c>
      <c r="P22" s="31" t="str">
        <f t="shared" si="0"/>
        <v>Expectante - Dependiente</v>
      </c>
      <c r="Q22" s="10" t="s">
        <v>339</v>
      </c>
      <c r="R22" s="10" t="s">
        <v>340</v>
      </c>
      <c r="S22" s="10" t="s">
        <v>341</v>
      </c>
      <c r="T22" s="6" t="s">
        <v>637</v>
      </c>
      <c r="U22" s="31" t="s">
        <v>222</v>
      </c>
      <c r="V22" s="6" t="s">
        <v>638</v>
      </c>
      <c r="W22" s="12" t="s">
        <v>639</v>
      </c>
    </row>
    <row r="23" spans="1:23" ht="409.2" customHeight="1" x14ac:dyDescent="0.3">
      <c r="A23" s="83"/>
      <c r="B23" s="39" t="s">
        <v>199</v>
      </c>
      <c r="C23" s="9" t="s">
        <v>218</v>
      </c>
      <c r="D23" s="6" t="s">
        <v>614</v>
      </c>
      <c r="E23" s="15" t="s">
        <v>499</v>
      </c>
      <c r="F23" s="7" t="s">
        <v>219</v>
      </c>
      <c r="G23" s="7" t="s">
        <v>219</v>
      </c>
      <c r="H23" s="7" t="s">
        <v>220</v>
      </c>
      <c r="I23" s="7" t="s">
        <v>221</v>
      </c>
      <c r="J23" s="7" t="s">
        <v>219</v>
      </c>
      <c r="K23" s="7" t="s">
        <v>219</v>
      </c>
      <c r="L23" s="7">
        <v>2</v>
      </c>
      <c r="M23" s="7">
        <v>3</v>
      </c>
      <c r="N23" s="31">
        <v>3</v>
      </c>
      <c r="O23" s="31">
        <f t="shared" si="1"/>
        <v>8</v>
      </c>
      <c r="P23" s="31" t="str">
        <f t="shared" si="0"/>
        <v>Expectante - Dependiente</v>
      </c>
      <c r="Q23" s="10" t="s">
        <v>339</v>
      </c>
      <c r="R23" s="10" t="s">
        <v>340</v>
      </c>
      <c r="S23" s="10" t="s">
        <v>341</v>
      </c>
      <c r="T23" s="6" t="s">
        <v>637</v>
      </c>
      <c r="U23" s="31" t="s">
        <v>222</v>
      </c>
      <c r="V23" s="6" t="s">
        <v>638</v>
      </c>
      <c r="W23" s="12" t="s">
        <v>639</v>
      </c>
    </row>
    <row r="24" spans="1:23" ht="186.6" customHeight="1" x14ac:dyDescent="0.3">
      <c r="A24" s="83" t="s">
        <v>153</v>
      </c>
      <c r="B24" s="83"/>
      <c r="C24" s="81" t="s">
        <v>218</v>
      </c>
      <c r="D24" s="6" t="s">
        <v>615</v>
      </c>
      <c r="E24" s="15" t="s">
        <v>501</v>
      </c>
      <c r="F24" s="9" t="s">
        <v>219</v>
      </c>
      <c r="G24" s="9" t="s">
        <v>220</v>
      </c>
      <c r="H24" s="9" t="s">
        <v>220</v>
      </c>
      <c r="I24" s="9" t="s">
        <v>221</v>
      </c>
      <c r="J24" s="9" t="s">
        <v>220</v>
      </c>
      <c r="K24" s="9" t="s">
        <v>220</v>
      </c>
      <c r="L24" s="9">
        <v>2</v>
      </c>
      <c r="M24" s="9">
        <v>3</v>
      </c>
      <c r="N24" s="15">
        <v>3</v>
      </c>
      <c r="O24" s="31">
        <f t="shared" si="1"/>
        <v>8</v>
      </c>
      <c r="P24" s="31" t="str">
        <f t="shared" si="0"/>
        <v>Expectante - Dependiente</v>
      </c>
      <c r="Q24" s="6" t="s">
        <v>342</v>
      </c>
      <c r="R24" s="6" t="s">
        <v>343</v>
      </c>
      <c r="S24" s="6" t="s">
        <v>344</v>
      </c>
      <c r="T24" s="6" t="s">
        <v>709</v>
      </c>
      <c r="U24" s="31" t="s">
        <v>517</v>
      </c>
      <c r="V24" s="6" t="s">
        <v>710</v>
      </c>
      <c r="W24" s="15" t="s">
        <v>232</v>
      </c>
    </row>
    <row r="25" spans="1:23" ht="256.2" customHeight="1" x14ac:dyDescent="0.3">
      <c r="A25" s="83" t="s">
        <v>152</v>
      </c>
      <c r="B25" s="83"/>
      <c r="C25" s="9" t="s">
        <v>217</v>
      </c>
      <c r="D25" s="6" t="s">
        <v>592</v>
      </c>
      <c r="E25" s="15" t="s">
        <v>591</v>
      </c>
      <c r="F25" s="7" t="s">
        <v>219</v>
      </c>
      <c r="G25" s="7" t="s">
        <v>219</v>
      </c>
      <c r="H25" s="7" t="s">
        <v>219</v>
      </c>
      <c r="I25" s="9" t="s">
        <v>235</v>
      </c>
      <c r="J25" s="7" t="s">
        <v>219</v>
      </c>
      <c r="K25" s="7" t="s">
        <v>219</v>
      </c>
      <c r="L25" s="9">
        <v>3</v>
      </c>
      <c r="M25" s="9">
        <v>3</v>
      </c>
      <c r="N25" s="15">
        <v>2</v>
      </c>
      <c r="O25" s="31">
        <f t="shared" si="1"/>
        <v>8</v>
      </c>
      <c r="P25" s="31" t="str">
        <f t="shared" si="0"/>
        <v>Expectante - Dependiente</v>
      </c>
      <c r="Q25" s="6" t="s">
        <v>345</v>
      </c>
      <c r="R25" s="6" t="s">
        <v>346</v>
      </c>
      <c r="S25" s="6" t="s">
        <v>347</v>
      </c>
      <c r="T25" s="6" t="s">
        <v>640</v>
      </c>
      <c r="U25" s="15" t="s">
        <v>522</v>
      </c>
      <c r="V25" s="6" t="s">
        <v>641</v>
      </c>
      <c r="W25" s="15" t="s">
        <v>307</v>
      </c>
    </row>
    <row r="26" spans="1:23" ht="150.6" customHeight="1" x14ac:dyDescent="0.3">
      <c r="A26" s="83" t="s">
        <v>13</v>
      </c>
      <c r="B26" s="39" t="s">
        <v>154</v>
      </c>
      <c r="C26" s="9" t="s">
        <v>217</v>
      </c>
      <c r="D26" s="6" t="s">
        <v>67</v>
      </c>
      <c r="E26" s="15" t="s">
        <v>109</v>
      </c>
      <c r="F26" s="7" t="s">
        <v>220</v>
      </c>
      <c r="G26" s="7" t="s">
        <v>220</v>
      </c>
      <c r="H26" s="7" t="s">
        <v>220</v>
      </c>
      <c r="I26" s="7" t="s">
        <v>221</v>
      </c>
      <c r="J26" s="7" t="s">
        <v>219</v>
      </c>
      <c r="K26" s="7" t="s">
        <v>220</v>
      </c>
      <c r="L26" s="9">
        <v>3</v>
      </c>
      <c r="M26" s="9">
        <v>2</v>
      </c>
      <c r="N26" s="15">
        <v>2</v>
      </c>
      <c r="O26" s="31">
        <f t="shared" si="1"/>
        <v>7</v>
      </c>
      <c r="P26" s="31" t="str">
        <f t="shared" si="0"/>
        <v>Expectante</v>
      </c>
      <c r="Q26" s="6" t="s">
        <v>348</v>
      </c>
      <c r="R26" s="6" t="s">
        <v>349</v>
      </c>
      <c r="S26" s="6" t="s">
        <v>350</v>
      </c>
      <c r="T26" s="6" t="s">
        <v>642</v>
      </c>
      <c r="U26" s="31" t="s">
        <v>222</v>
      </c>
      <c r="V26" s="6" t="s">
        <v>643</v>
      </c>
      <c r="W26" s="12" t="s">
        <v>644</v>
      </c>
    </row>
    <row r="27" spans="1:23" ht="229.2" customHeight="1" x14ac:dyDescent="0.3">
      <c r="A27" s="83"/>
      <c r="B27" s="39" t="s">
        <v>14</v>
      </c>
      <c r="C27" s="9" t="s">
        <v>217</v>
      </c>
      <c r="D27" s="6" t="s">
        <v>67</v>
      </c>
      <c r="E27" s="15" t="s">
        <v>109</v>
      </c>
      <c r="F27" s="7" t="s">
        <v>220</v>
      </c>
      <c r="G27" s="7" t="s">
        <v>220</v>
      </c>
      <c r="H27" s="7" t="s">
        <v>220</v>
      </c>
      <c r="I27" s="7" t="s">
        <v>221</v>
      </c>
      <c r="J27" s="7" t="s">
        <v>219</v>
      </c>
      <c r="K27" s="7" t="s">
        <v>220</v>
      </c>
      <c r="L27" s="9">
        <v>3</v>
      </c>
      <c r="M27" s="9">
        <v>2</v>
      </c>
      <c r="N27" s="15">
        <v>2</v>
      </c>
      <c r="O27" s="31">
        <f t="shared" si="1"/>
        <v>7</v>
      </c>
      <c r="P27" s="31" t="str">
        <f t="shared" si="0"/>
        <v>Expectante</v>
      </c>
      <c r="Q27" s="6" t="s">
        <v>351</v>
      </c>
      <c r="R27" s="6" t="s">
        <v>352</v>
      </c>
      <c r="S27" s="6" t="s">
        <v>353</v>
      </c>
      <c r="T27" s="6" t="s">
        <v>642</v>
      </c>
      <c r="U27" s="31" t="s">
        <v>222</v>
      </c>
      <c r="V27" s="6" t="s">
        <v>643</v>
      </c>
      <c r="W27" s="12" t="s">
        <v>644</v>
      </c>
    </row>
    <row r="28" spans="1:23" ht="202.8" customHeight="1" x14ac:dyDescent="0.3">
      <c r="A28" s="83"/>
      <c r="B28" s="39" t="s">
        <v>15</v>
      </c>
      <c r="C28" s="9" t="s">
        <v>217</v>
      </c>
      <c r="D28" s="6" t="s">
        <v>67</v>
      </c>
      <c r="E28" s="15" t="s">
        <v>109</v>
      </c>
      <c r="F28" s="7" t="s">
        <v>220</v>
      </c>
      <c r="G28" s="7" t="s">
        <v>220</v>
      </c>
      <c r="H28" s="7" t="s">
        <v>220</v>
      </c>
      <c r="I28" s="7" t="s">
        <v>221</v>
      </c>
      <c r="J28" s="7" t="s">
        <v>219</v>
      </c>
      <c r="K28" s="7" t="s">
        <v>220</v>
      </c>
      <c r="L28" s="9">
        <v>3</v>
      </c>
      <c r="M28" s="9">
        <v>2</v>
      </c>
      <c r="N28" s="15">
        <v>2</v>
      </c>
      <c r="O28" s="31">
        <f t="shared" si="1"/>
        <v>7</v>
      </c>
      <c r="P28" s="31" t="str">
        <f t="shared" si="0"/>
        <v>Expectante</v>
      </c>
      <c r="Q28" s="6" t="s">
        <v>354</v>
      </c>
      <c r="R28" s="6" t="s">
        <v>355</v>
      </c>
      <c r="S28" s="6" t="s">
        <v>356</v>
      </c>
      <c r="T28" s="6" t="s">
        <v>642</v>
      </c>
      <c r="U28" s="31" t="s">
        <v>222</v>
      </c>
      <c r="V28" s="6" t="s">
        <v>643</v>
      </c>
      <c r="W28" s="12" t="s">
        <v>644</v>
      </c>
    </row>
    <row r="29" spans="1:23" ht="249" customHeight="1" x14ac:dyDescent="0.3">
      <c r="A29" s="83" t="s">
        <v>156</v>
      </c>
      <c r="B29" s="100"/>
      <c r="C29" s="7" t="s">
        <v>218</v>
      </c>
      <c r="D29" s="6" t="s">
        <v>538</v>
      </c>
      <c r="E29" s="15" t="s">
        <v>502</v>
      </c>
      <c r="F29" s="7" t="s">
        <v>219</v>
      </c>
      <c r="G29" s="9" t="s">
        <v>219</v>
      </c>
      <c r="H29" s="9" t="s">
        <v>219</v>
      </c>
      <c r="I29" s="9" t="s">
        <v>226</v>
      </c>
      <c r="J29" s="9" t="s">
        <v>220</v>
      </c>
      <c r="K29" s="9" t="s">
        <v>220</v>
      </c>
      <c r="L29" s="9">
        <v>3</v>
      </c>
      <c r="M29" s="9">
        <v>3</v>
      </c>
      <c r="N29" s="15">
        <v>3</v>
      </c>
      <c r="O29" s="31">
        <f t="shared" si="1"/>
        <v>9</v>
      </c>
      <c r="P29" s="31" t="str">
        <f t="shared" si="0"/>
        <v>Definitivo</v>
      </c>
      <c r="Q29" s="6" t="s">
        <v>358</v>
      </c>
      <c r="R29" s="6" t="s">
        <v>359</v>
      </c>
      <c r="S29" s="6" t="s">
        <v>360</v>
      </c>
      <c r="T29" s="6" t="s">
        <v>711</v>
      </c>
      <c r="U29" s="31" t="s">
        <v>222</v>
      </c>
      <c r="V29" s="6" t="s">
        <v>712</v>
      </c>
      <c r="W29" s="15" t="s">
        <v>304</v>
      </c>
    </row>
    <row r="30" spans="1:23" ht="170.4" customHeight="1" x14ac:dyDescent="0.3">
      <c r="A30" s="83" t="s">
        <v>155</v>
      </c>
      <c r="B30" s="83"/>
      <c r="C30" s="9" t="s">
        <v>218</v>
      </c>
      <c r="D30" s="6" t="s">
        <v>64</v>
      </c>
      <c r="E30" s="15" t="s">
        <v>529</v>
      </c>
      <c r="F30" s="9" t="s">
        <v>220</v>
      </c>
      <c r="G30" s="7" t="s">
        <v>219</v>
      </c>
      <c r="H30" s="7" t="s">
        <v>219</v>
      </c>
      <c r="I30" s="7" t="s">
        <v>226</v>
      </c>
      <c r="J30" s="9" t="s">
        <v>220</v>
      </c>
      <c r="K30" s="9" t="s">
        <v>220</v>
      </c>
      <c r="L30" s="9">
        <v>2</v>
      </c>
      <c r="M30" s="9">
        <v>3</v>
      </c>
      <c r="N30" s="15">
        <v>3</v>
      </c>
      <c r="O30" s="31">
        <f t="shared" si="1"/>
        <v>8</v>
      </c>
      <c r="P30" s="31" t="str">
        <f t="shared" si="0"/>
        <v>Expectante - Dependiente</v>
      </c>
      <c r="Q30" s="6" t="s">
        <v>364</v>
      </c>
      <c r="R30" s="6" t="s">
        <v>365</v>
      </c>
      <c r="S30" s="6" t="s">
        <v>366</v>
      </c>
      <c r="T30" s="6" t="s">
        <v>713</v>
      </c>
      <c r="U30" s="31" t="s">
        <v>222</v>
      </c>
      <c r="V30" s="6" t="s">
        <v>714</v>
      </c>
      <c r="W30" s="15" t="s">
        <v>715</v>
      </c>
    </row>
    <row r="31" spans="1:23" ht="313.2" customHeight="1" x14ac:dyDescent="0.3">
      <c r="A31" s="83" t="s">
        <v>16</v>
      </c>
      <c r="B31" s="83"/>
      <c r="C31" s="9" t="s">
        <v>218</v>
      </c>
      <c r="D31" s="6" t="s">
        <v>253</v>
      </c>
      <c r="E31" s="15" t="s">
        <v>593</v>
      </c>
      <c r="F31" s="7" t="s">
        <v>219</v>
      </c>
      <c r="G31" s="7" t="s">
        <v>219</v>
      </c>
      <c r="H31" s="7" t="s">
        <v>219</v>
      </c>
      <c r="I31" s="7" t="s">
        <v>233</v>
      </c>
      <c r="J31" s="7" t="s">
        <v>219</v>
      </c>
      <c r="K31" s="7" t="s">
        <v>219</v>
      </c>
      <c r="L31" s="9">
        <v>3</v>
      </c>
      <c r="M31" s="9">
        <v>3</v>
      </c>
      <c r="N31" s="15">
        <v>3</v>
      </c>
      <c r="O31" s="31">
        <f t="shared" si="1"/>
        <v>9</v>
      </c>
      <c r="P31" s="31" t="str">
        <f t="shared" si="0"/>
        <v>Definitivo</v>
      </c>
      <c r="Q31" s="6" t="s">
        <v>361</v>
      </c>
      <c r="R31" s="6" t="s">
        <v>362</v>
      </c>
      <c r="S31" s="6" t="s">
        <v>363</v>
      </c>
      <c r="T31" s="6" t="s">
        <v>645</v>
      </c>
      <c r="U31" s="31" t="s">
        <v>229</v>
      </c>
      <c r="V31" s="6" t="s">
        <v>621</v>
      </c>
      <c r="W31" s="15" t="s">
        <v>228</v>
      </c>
    </row>
    <row r="32" spans="1:23" ht="291.60000000000002" customHeight="1" x14ac:dyDescent="0.3">
      <c r="A32" s="83" t="s">
        <v>17</v>
      </c>
      <c r="B32" s="83"/>
      <c r="C32" s="9" t="s">
        <v>217</v>
      </c>
      <c r="D32" s="6" t="s">
        <v>594</v>
      </c>
      <c r="E32" s="15" t="s">
        <v>595</v>
      </c>
      <c r="F32" s="7" t="s">
        <v>219</v>
      </c>
      <c r="G32" s="7" t="s">
        <v>219</v>
      </c>
      <c r="H32" s="7" t="s">
        <v>220</v>
      </c>
      <c r="I32" s="7" t="s">
        <v>221</v>
      </c>
      <c r="J32" s="7" t="s">
        <v>219</v>
      </c>
      <c r="K32" s="7" t="s">
        <v>219</v>
      </c>
      <c r="L32" s="7">
        <v>3</v>
      </c>
      <c r="M32" s="7">
        <v>3</v>
      </c>
      <c r="N32" s="31">
        <v>3</v>
      </c>
      <c r="O32" s="31">
        <f t="shared" si="1"/>
        <v>9</v>
      </c>
      <c r="P32" s="31" t="str">
        <f t="shared" si="0"/>
        <v>Definitivo</v>
      </c>
      <c r="Q32" s="6" t="s">
        <v>367</v>
      </c>
      <c r="R32" s="6" t="s">
        <v>368</v>
      </c>
      <c r="S32" s="6" t="s">
        <v>369</v>
      </c>
      <c r="T32" s="6" t="s">
        <v>646</v>
      </c>
      <c r="U32" s="31" t="s">
        <v>302</v>
      </c>
      <c r="V32" s="6" t="s">
        <v>621</v>
      </c>
      <c r="W32" s="15" t="s">
        <v>234</v>
      </c>
    </row>
    <row r="33" spans="1:23" ht="230.4" customHeight="1" x14ac:dyDescent="0.3">
      <c r="A33" s="83" t="s">
        <v>158</v>
      </c>
      <c r="B33" s="39" t="s">
        <v>160</v>
      </c>
      <c r="C33" s="9" t="s">
        <v>218</v>
      </c>
      <c r="D33" s="6" t="s">
        <v>570</v>
      </c>
      <c r="E33" s="15" t="s">
        <v>527</v>
      </c>
      <c r="F33" s="7" t="s">
        <v>219</v>
      </c>
      <c r="G33" s="7" t="s">
        <v>219</v>
      </c>
      <c r="H33" s="7" t="s">
        <v>220</v>
      </c>
      <c r="I33" s="7" t="s">
        <v>221</v>
      </c>
      <c r="J33" s="7" t="s">
        <v>219</v>
      </c>
      <c r="K33" s="7" t="s">
        <v>219</v>
      </c>
      <c r="L33" s="7">
        <v>2</v>
      </c>
      <c r="M33" s="7">
        <v>2</v>
      </c>
      <c r="N33" s="31">
        <v>3</v>
      </c>
      <c r="O33" s="31">
        <f t="shared" si="1"/>
        <v>7</v>
      </c>
      <c r="P33" s="31" t="str">
        <f t="shared" si="0"/>
        <v>Expectante</v>
      </c>
      <c r="Q33" s="6" t="s">
        <v>370</v>
      </c>
      <c r="R33" s="11" t="s">
        <v>371</v>
      </c>
      <c r="S33" s="6" t="s">
        <v>372</v>
      </c>
      <c r="T33" s="6" t="s">
        <v>647</v>
      </c>
      <c r="U33" s="31" t="s">
        <v>229</v>
      </c>
      <c r="V33" s="6" t="s">
        <v>648</v>
      </c>
      <c r="W33" s="15" t="s">
        <v>228</v>
      </c>
    </row>
    <row r="34" spans="1:23" ht="228" customHeight="1" x14ac:dyDescent="0.3">
      <c r="A34" s="83"/>
      <c r="B34" s="39" t="s">
        <v>161</v>
      </c>
      <c r="C34" s="9" t="s">
        <v>218</v>
      </c>
      <c r="D34" s="6" t="s">
        <v>563</v>
      </c>
      <c r="E34" s="15" t="s">
        <v>528</v>
      </c>
      <c r="F34" s="7" t="s">
        <v>219</v>
      </c>
      <c r="G34" s="7" t="s">
        <v>219</v>
      </c>
      <c r="H34" s="7" t="s">
        <v>219</v>
      </c>
      <c r="I34" s="7" t="s">
        <v>225</v>
      </c>
      <c r="J34" s="7" t="s">
        <v>219</v>
      </c>
      <c r="K34" s="7" t="s">
        <v>219</v>
      </c>
      <c r="L34" s="7">
        <v>2</v>
      </c>
      <c r="M34" s="7">
        <v>2</v>
      </c>
      <c r="N34" s="31">
        <v>3</v>
      </c>
      <c r="O34" s="31">
        <f t="shared" si="1"/>
        <v>7</v>
      </c>
      <c r="P34" s="31" t="str">
        <f t="shared" si="0"/>
        <v>Expectante</v>
      </c>
      <c r="Q34" s="6" t="s">
        <v>373</v>
      </c>
      <c r="R34" s="6" t="s">
        <v>374</v>
      </c>
      <c r="S34" s="6" t="s">
        <v>375</v>
      </c>
      <c r="T34" s="6" t="s">
        <v>649</v>
      </c>
      <c r="U34" s="31" t="s">
        <v>241</v>
      </c>
      <c r="V34" s="6" t="s">
        <v>650</v>
      </c>
      <c r="W34" s="15" t="s">
        <v>288</v>
      </c>
    </row>
    <row r="35" spans="1:23" ht="154.80000000000001" customHeight="1" x14ac:dyDescent="0.3">
      <c r="A35" s="83"/>
      <c r="B35" s="39" t="s">
        <v>159</v>
      </c>
      <c r="C35" s="9" t="s">
        <v>218</v>
      </c>
      <c r="D35" s="6" t="s">
        <v>564</v>
      </c>
      <c r="E35" s="15" t="s">
        <v>565</v>
      </c>
      <c r="F35" s="7" t="s">
        <v>219</v>
      </c>
      <c r="G35" s="9" t="s">
        <v>220</v>
      </c>
      <c r="H35" s="9" t="s">
        <v>220</v>
      </c>
      <c r="I35" s="7" t="s">
        <v>221</v>
      </c>
      <c r="J35" s="9" t="s">
        <v>220</v>
      </c>
      <c r="K35" s="9" t="s">
        <v>220</v>
      </c>
      <c r="L35" s="7">
        <v>2</v>
      </c>
      <c r="M35" s="7">
        <v>2</v>
      </c>
      <c r="N35" s="31">
        <v>3</v>
      </c>
      <c r="O35" s="31">
        <f t="shared" si="1"/>
        <v>7</v>
      </c>
      <c r="P35" s="31" t="str">
        <f t="shared" si="0"/>
        <v>Expectante</v>
      </c>
      <c r="Q35" s="6" t="s">
        <v>378</v>
      </c>
      <c r="R35" s="6" t="s">
        <v>379</v>
      </c>
      <c r="S35" s="6" t="s">
        <v>380</v>
      </c>
      <c r="T35" s="6" t="s">
        <v>651</v>
      </c>
      <c r="U35" s="31" t="s">
        <v>521</v>
      </c>
      <c r="V35" s="6" t="s">
        <v>652</v>
      </c>
      <c r="W35" s="15" t="s">
        <v>228</v>
      </c>
    </row>
    <row r="36" spans="1:23" ht="126" customHeight="1" x14ac:dyDescent="0.3">
      <c r="A36" s="83"/>
      <c r="B36" s="39" t="s">
        <v>376</v>
      </c>
      <c r="C36" s="9" t="s">
        <v>218</v>
      </c>
      <c r="D36" s="6" t="s">
        <v>562</v>
      </c>
      <c r="E36" s="15" t="s">
        <v>566</v>
      </c>
      <c r="F36" s="7" t="s">
        <v>219</v>
      </c>
      <c r="G36" s="9" t="s">
        <v>220</v>
      </c>
      <c r="H36" s="9" t="s">
        <v>220</v>
      </c>
      <c r="I36" s="7" t="s">
        <v>221</v>
      </c>
      <c r="J36" s="9" t="s">
        <v>220</v>
      </c>
      <c r="K36" s="9" t="s">
        <v>220</v>
      </c>
      <c r="L36" s="7">
        <v>2</v>
      </c>
      <c r="M36" s="7">
        <v>2</v>
      </c>
      <c r="N36" s="31">
        <v>3</v>
      </c>
      <c r="O36" s="31">
        <f t="shared" si="1"/>
        <v>7</v>
      </c>
      <c r="P36" s="31" t="str">
        <f t="shared" si="0"/>
        <v>Expectante</v>
      </c>
      <c r="Q36" s="80" t="s">
        <v>384</v>
      </c>
      <c r="R36" s="6" t="s">
        <v>377</v>
      </c>
      <c r="S36" s="8" t="s">
        <v>609</v>
      </c>
      <c r="T36" s="6" t="s">
        <v>653</v>
      </c>
      <c r="U36" s="31" t="s">
        <v>224</v>
      </c>
      <c r="V36" s="6" t="s">
        <v>654</v>
      </c>
      <c r="W36" s="15" t="s">
        <v>228</v>
      </c>
    </row>
    <row r="37" spans="1:23" ht="210" customHeight="1" x14ac:dyDescent="0.3">
      <c r="A37" s="83" t="s">
        <v>18</v>
      </c>
      <c r="B37" s="39" t="s">
        <v>165</v>
      </c>
      <c r="C37" s="9" t="s">
        <v>218</v>
      </c>
      <c r="D37" s="6" t="s">
        <v>504</v>
      </c>
      <c r="E37" s="15" t="s">
        <v>541</v>
      </c>
      <c r="F37" s="7" t="s">
        <v>219</v>
      </c>
      <c r="G37" s="7" t="s">
        <v>220</v>
      </c>
      <c r="H37" s="7" t="s">
        <v>219</v>
      </c>
      <c r="I37" s="7" t="s">
        <v>225</v>
      </c>
      <c r="J37" s="7" t="s">
        <v>220</v>
      </c>
      <c r="K37" s="7" t="s">
        <v>220</v>
      </c>
      <c r="L37" s="7">
        <v>3</v>
      </c>
      <c r="M37" s="7">
        <v>3</v>
      </c>
      <c r="N37" s="31">
        <v>2</v>
      </c>
      <c r="O37" s="31">
        <f t="shared" si="1"/>
        <v>8</v>
      </c>
      <c r="P37" s="31" t="str">
        <f t="shared" si="0"/>
        <v>Expectante - Dependiente</v>
      </c>
      <c r="Q37" s="6" t="s">
        <v>394</v>
      </c>
      <c r="R37" s="6" t="s">
        <v>395</v>
      </c>
      <c r="S37" s="6" t="s">
        <v>396</v>
      </c>
      <c r="T37" s="6" t="s">
        <v>655</v>
      </c>
      <c r="U37" s="31" t="s">
        <v>222</v>
      </c>
      <c r="V37" s="6" t="s">
        <v>656</v>
      </c>
      <c r="W37" s="15" t="s">
        <v>243</v>
      </c>
    </row>
    <row r="38" spans="1:23" ht="204" customHeight="1" x14ac:dyDescent="0.3">
      <c r="A38" s="83"/>
      <c r="B38" s="39" t="s">
        <v>167</v>
      </c>
      <c r="C38" s="9" t="s">
        <v>218</v>
      </c>
      <c r="D38" s="6" t="s">
        <v>505</v>
      </c>
      <c r="E38" s="15" t="s">
        <v>542</v>
      </c>
      <c r="F38" s="7" t="s">
        <v>219</v>
      </c>
      <c r="G38" s="7" t="s">
        <v>220</v>
      </c>
      <c r="H38" s="7" t="s">
        <v>219</v>
      </c>
      <c r="I38" s="7" t="s">
        <v>225</v>
      </c>
      <c r="J38" s="7" t="s">
        <v>220</v>
      </c>
      <c r="K38" s="7" t="s">
        <v>220</v>
      </c>
      <c r="L38" s="7">
        <v>3</v>
      </c>
      <c r="M38" s="7">
        <v>3</v>
      </c>
      <c r="N38" s="31">
        <v>2</v>
      </c>
      <c r="O38" s="31">
        <f t="shared" si="1"/>
        <v>8</v>
      </c>
      <c r="P38" s="31" t="str">
        <f t="shared" si="0"/>
        <v>Expectante - Dependiente</v>
      </c>
      <c r="Q38" s="6" t="s">
        <v>397</v>
      </c>
      <c r="R38" s="6" t="s">
        <v>398</v>
      </c>
      <c r="S38" s="6" t="s">
        <v>399</v>
      </c>
      <c r="T38" s="6" t="s">
        <v>657</v>
      </c>
      <c r="U38" s="15" t="s">
        <v>520</v>
      </c>
      <c r="V38" s="6" t="s">
        <v>658</v>
      </c>
      <c r="W38" s="15" t="s">
        <v>240</v>
      </c>
    </row>
    <row r="39" spans="1:23" ht="342" customHeight="1" x14ac:dyDescent="0.3">
      <c r="A39" s="83"/>
      <c r="B39" s="39" t="s">
        <v>169</v>
      </c>
      <c r="C39" s="9" t="s">
        <v>218</v>
      </c>
      <c r="D39" s="6" t="s">
        <v>61</v>
      </c>
      <c r="E39" s="15" t="s">
        <v>540</v>
      </c>
      <c r="F39" s="7" t="s">
        <v>219</v>
      </c>
      <c r="G39" s="7" t="s">
        <v>220</v>
      </c>
      <c r="H39" s="7" t="s">
        <v>219</v>
      </c>
      <c r="I39" s="7" t="s">
        <v>225</v>
      </c>
      <c r="J39" s="7" t="s">
        <v>220</v>
      </c>
      <c r="K39" s="7" t="s">
        <v>220</v>
      </c>
      <c r="L39" s="7">
        <v>3</v>
      </c>
      <c r="M39" s="7">
        <v>3</v>
      </c>
      <c r="N39" s="31">
        <v>2</v>
      </c>
      <c r="O39" s="31">
        <f t="shared" si="1"/>
        <v>8</v>
      </c>
      <c r="P39" s="31" t="str">
        <f t="shared" si="0"/>
        <v>Expectante - Dependiente</v>
      </c>
      <c r="Q39" s="6" t="s">
        <v>391</v>
      </c>
      <c r="R39" s="6" t="s">
        <v>392</v>
      </c>
      <c r="S39" s="6" t="s">
        <v>393</v>
      </c>
      <c r="T39" s="6" t="s">
        <v>625</v>
      </c>
      <c r="U39" s="31" t="s">
        <v>222</v>
      </c>
      <c r="V39" s="6" t="s">
        <v>626</v>
      </c>
      <c r="W39" s="12" t="s">
        <v>627</v>
      </c>
    </row>
    <row r="40" spans="1:23" ht="114" customHeight="1" x14ac:dyDescent="0.3">
      <c r="A40" s="83"/>
      <c r="B40" s="39" t="s">
        <v>166</v>
      </c>
      <c r="C40" s="9" t="s">
        <v>218</v>
      </c>
      <c r="D40" s="6" t="s">
        <v>61</v>
      </c>
      <c r="E40" s="15" t="s">
        <v>540</v>
      </c>
      <c r="F40" s="7" t="s">
        <v>219</v>
      </c>
      <c r="G40" s="7" t="s">
        <v>220</v>
      </c>
      <c r="H40" s="7" t="s">
        <v>219</v>
      </c>
      <c r="I40" s="7" t="s">
        <v>225</v>
      </c>
      <c r="J40" s="7" t="s">
        <v>220</v>
      </c>
      <c r="K40" s="7" t="s">
        <v>220</v>
      </c>
      <c r="L40" s="7">
        <v>3</v>
      </c>
      <c r="M40" s="7">
        <v>3</v>
      </c>
      <c r="N40" s="31">
        <v>2</v>
      </c>
      <c r="O40" s="31">
        <f t="shared" si="1"/>
        <v>8</v>
      </c>
      <c r="P40" s="31" t="str">
        <f t="shared" si="0"/>
        <v>Expectante - Dependiente</v>
      </c>
      <c r="Q40" s="6" t="s">
        <v>391</v>
      </c>
      <c r="R40" s="6" t="s">
        <v>392</v>
      </c>
      <c r="S40" s="6" t="s">
        <v>393</v>
      </c>
      <c r="T40" s="6" t="s">
        <v>642</v>
      </c>
      <c r="U40" s="31" t="s">
        <v>222</v>
      </c>
      <c r="V40" s="6" t="s">
        <v>643</v>
      </c>
      <c r="W40" s="12" t="s">
        <v>644</v>
      </c>
    </row>
    <row r="41" spans="1:23" ht="114" customHeight="1" x14ac:dyDescent="0.3">
      <c r="A41" s="83"/>
      <c r="B41" s="39" t="s">
        <v>168</v>
      </c>
      <c r="C41" s="9" t="s">
        <v>218</v>
      </c>
      <c r="D41" s="6" t="s">
        <v>61</v>
      </c>
      <c r="E41" s="15" t="s">
        <v>540</v>
      </c>
      <c r="F41" s="7" t="s">
        <v>219</v>
      </c>
      <c r="G41" s="7" t="s">
        <v>220</v>
      </c>
      <c r="H41" s="7" t="s">
        <v>219</v>
      </c>
      <c r="I41" s="7" t="s">
        <v>225</v>
      </c>
      <c r="J41" s="7" t="s">
        <v>220</v>
      </c>
      <c r="K41" s="7" t="s">
        <v>220</v>
      </c>
      <c r="L41" s="7">
        <v>3</v>
      </c>
      <c r="M41" s="7">
        <v>3</v>
      </c>
      <c r="N41" s="31">
        <v>2</v>
      </c>
      <c r="O41" s="31">
        <f t="shared" si="1"/>
        <v>8</v>
      </c>
      <c r="P41" s="31" t="str">
        <f t="shared" si="0"/>
        <v>Expectante - Dependiente</v>
      </c>
      <c r="Q41" s="6" t="s">
        <v>391</v>
      </c>
      <c r="R41" s="6" t="s">
        <v>392</v>
      </c>
      <c r="S41" s="6" t="s">
        <v>393</v>
      </c>
      <c r="T41" s="6" t="s">
        <v>642</v>
      </c>
      <c r="U41" s="31" t="s">
        <v>222</v>
      </c>
      <c r="V41" s="6" t="s">
        <v>643</v>
      </c>
      <c r="W41" s="12" t="s">
        <v>644</v>
      </c>
    </row>
    <row r="42" spans="1:23" ht="114" customHeight="1" x14ac:dyDescent="0.3">
      <c r="A42" s="100" t="s">
        <v>170</v>
      </c>
      <c r="B42" s="100"/>
      <c r="C42" s="7" t="s">
        <v>218</v>
      </c>
      <c r="D42" s="6" t="s">
        <v>67</v>
      </c>
      <c r="E42" s="15" t="s">
        <v>109</v>
      </c>
      <c r="F42" s="7" t="s">
        <v>220</v>
      </c>
      <c r="G42" s="7" t="s">
        <v>219</v>
      </c>
      <c r="H42" s="7" t="s">
        <v>219</v>
      </c>
      <c r="I42" s="7" t="s">
        <v>225</v>
      </c>
      <c r="J42" s="7" t="s">
        <v>219</v>
      </c>
      <c r="K42" s="7" t="s">
        <v>219</v>
      </c>
      <c r="L42" s="7">
        <v>3</v>
      </c>
      <c r="M42" s="7">
        <v>2</v>
      </c>
      <c r="N42" s="31">
        <v>2</v>
      </c>
      <c r="O42" s="31">
        <f t="shared" si="1"/>
        <v>7</v>
      </c>
      <c r="P42" s="31" t="str">
        <f t="shared" si="0"/>
        <v>Expectante</v>
      </c>
      <c r="Q42" s="6" t="s">
        <v>385</v>
      </c>
      <c r="R42" s="6" t="s">
        <v>386</v>
      </c>
      <c r="S42" s="6" t="s">
        <v>387</v>
      </c>
      <c r="T42" s="6" t="s">
        <v>659</v>
      </c>
      <c r="U42" s="31" t="s">
        <v>660</v>
      </c>
      <c r="V42" s="6" t="s">
        <v>621</v>
      </c>
      <c r="W42" s="15" t="s">
        <v>661</v>
      </c>
    </row>
    <row r="43" spans="1:23" ht="114" customHeight="1" x14ac:dyDescent="0.3">
      <c r="A43" s="103" t="s">
        <v>200</v>
      </c>
      <c r="B43" s="104"/>
      <c r="C43" s="7" t="s">
        <v>218</v>
      </c>
      <c r="D43" s="6" t="s">
        <v>570</v>
      </c>
      <c r="E43" s="15" t="s">
        <v>503</v>
      </c>
      <c r="F43" s="7" t="s">
        <v>219</v>
      </c>
      <c r="G43" s="7" t="s">
        <v>220</v>
      </c>
      <c r="H43" s="7" t="s">
        <v>219</v>
      </c>
      <c r="I43" s="7" t="s">
        <v>569</v>
      </c>
      <c r="J43" s="7" t="s">
        <v>220</v>
      </c>
      <c r="K43" s="7" t="s">
        <v>220</v>
      </c>
      <c r="L43" s="7">
        <v>1</v>
      </c>
      <c r="M43" s="7">
        <v>1</v>
      </c>
      <c r="N43" s="31">
        <v>1</v>
      </c>
      <c r="O43" s="31">
        <f t="shared" ref="O43" si="2">SUM(L43:N43)</f>
        <v>3</v>
      </c>
      <c r="P43" s="31" t="str">
        <f t="shared" ref="P43" si="3">IF(O43=3,"Latente - Inactivo",
IF(O43=4,"Latente - Discrecional",
IF(O43=5,"Expectante - Dominante",
IF(O43=6,"Latente - Exigente",
IF(O43=7,"Expectante",
IF(O43=8,"Expectante - Dependiente",
IF(O43=9,"Definitivo","Out of range")))))))</f>
        <v>Latente - Inactivo</v>
      </c>
      <c r="Q43" s="6" t="s">
        <v>468</v>
      </c>
      <c r="R43" s="6" t="s">
        <v>469</v>
      </c>
      <c r="S43" s="6" t="s">
        <v>470</v>
      </c>
      <c r="T43" s="6" t="s">
        <v>717</v>
      </c>
      <c r="U43" s="31" t="s">
        <v>229</v>
      </c>
      <c r="V43" s="6" t="s">
        <v>716</v>
      </c>
      <c r="W43" s="15" t="s">
        <v>228</v>
      </c>
    </row>
    <row r="44" spans="1:23" ht="285.60000000000002" customHeight="1" x14ac:dyDescent="0.3">
      <c r="A44" s="83" t="s">
        <v>19</v>
      </c>
      <c r="B44" s="15" t="s">
        <v>20</v>
      </c>
      <c r="C44" s="9" t="s">
        <v>218</v>
      </c>
      <c r="D44" s="6" t="s">
        <v>556</v>
      </c>
      <c r="E44" s="15" t="s">
        <v>558</v>
      </c>
      <c r="F44" s="7" t="s">
        <v>219</v>
      </c>
      <c r="G44" s="7" t="s">
        <v>220</v>
      </c>
      <c r="H44" s="7" t="s">
        <v>219</v>
      </c>
      <c r="I44" s="7" t="s">
        <v>244</v>
      </c>
      <c r="J44" s="7" t="s">
        <v>219</v>
      </c>
      <c r="K44" s="7" t="s">
        <v>219</v>
      </c>
      <c r="L44" s="7">
        <v>3</v>
      </c>
      <c r="M44" s="7">
        <v>1</v>
      </c>
      <c r="N44" s="31">
        <v>3</v>
      </c>
      <c r="O44" s="31">
        <f t="shared" si="1"/>
        <v>7</v>
      </c>
      <c r="P44" s="31" t="str">
        <f t="shared" si="0"/>
        <v>Expectante</v>
      </c>
      <c r="Q44" s="6" t="s">
        <v>403</v>
      </c>
      <c r="R44" s="6" t="s">
        <v>404</v>
      </c>
      <c r="S44" s="6" t="s">
        <v>405</v>
      </c>
      <c r="T44" s="6" t="s">
        <v>662</v>
      </c>
      <c r="U44" s="15" t="s">
        <v>519</v>
      </c>
      <c r="V44" s="6" t="s">
        <v>663</v>
      </c>
      <c r="W44" s="15" t="s">
        <v>308</v>
      </c>
    </row>
    <row r="45" spans="1:23" ht="351.6" customHeight="1" x14ac:dyDescent="0.3">
      <c r="A45" s="83"/>
      <c r="B45" s="39" t="s">
        <v>21</v>
      </c>
      <c r="C45" s="9" t="s">
        <v>218</v>
      </c>
      <c r="D45" s="6" t="s">
        <v>556</v>
      </c>
      <c r="E45" s="15" t="s">
        <v>507</v>
      </c>
      <c r="F45" s="7" t="s">
        <v>219</v>
      </c>
      <c r="G45" s="7" t="s">
        <v>220</v>
      </c>
      <c r="H45" s="7" t="s">
        <v>219</v>
      </c>
      <c r="I45" s="7" t="s">
        <v>244</v>
      </c>
      <c r="J45" s="7" t="s">
        <v>219</v>
      </c>
      <c r="K45" s="7" t="s">
        <v>219</v>
      </c>
      <c r="L45" s="7">
        <v>3</v>
      </c>
      <c r="M45" s="7">
        <v>1</v>
      </c>
      <c r="N45" s="31">
        <v>3</v>
      </c>
      <c r="O45" s="31">
        <f t="shared" si="1"/>
        <v>7</v>
      </c>
      <c r="P45" s="31" t="str">
        <f t="shared" si="0"/>
        <v>Expectante</v>
      </c>
      <c r="Q45" s="6" t="s">
        <v>400</v>
      </c>
      <c r="R45" s="6" t="s">
        <v>401</v>
      </c>
      <c r="S45" s="6" t="s">
        <v>402</v>
      </c>
      <c r="T45" s="6" t="s">
        <v>664</v>
      </c>
      <c r="U45" s="15" t="s">
        <v>518</v>
      </c>
      <c r="V45" s="6" t="s">
        <v>665</v>
      </c>
      <c r="W45" s="15" t="s">
        <v>309</v>
      </c>
    </row>
    <row r="46" spans="1:23" ht="265.8" customHeight="1" x14ac:dyDescent="0.3">
      <c r="A46" s="83"/>
      <c r="B46" s="39" t="s">
        <v>22</v>
      </c>
      <c r="C46" s="9" t="s">
        <v>218</v>
      </c>
      <c r="D46" s="6" t="s">
        <v>557</v>
      </c>
      <c r="E46" s="15" t="s">
        <v>506</v>
      </c>
      <c r="F46" s="7" t="s">
        <v>219</v>
      </c>
      <c r="G46" s="7" t="s">
        <v>220</v>
      </c>
      <c r="H46" s="7" t="s">
        <v>219</v>
      </c>
      <c r="I46" s="7" t="s">
        <v>244</v>
      </c>
      <c r="J46" s="7" t="s">
        <v>220</v>
      </c>
      <c r="K46" s="7" t="s">
        <v>220</v>
      </c>
      <c r="L46" s="7">
        <v>2</v>
      </c>
      <c r="M46" s="7">
        <v>3</v>
      </c>
      <c r="N46" s="31">
        <v>2</v>
      </c>
      <c r="O46" s="31">
        <f t="shared" si="1"/>
        <v>7</v>
      </c>
      <c r="P46" s="31" t="str">
        <f t="shared" si="0"/>
        <v>Expectante</v>
      </c>
      <c r="Q46" s="6" t="s">
        <v>406</v>
      </c>
      <c r="R46" s="6" t="s">
        <v>407</v>
      </c>
      <c r="S46" s="6" t="s">
        <v>408</v>
      </c>
      <c r="T46" s="6" t="s">
        <v>666</v>
      </c>
      <c r="U46" s="31" t="s">
        <v>222</v>
      </c>
      <c r="V46" s="6" t="s">
        <v>667</v>
      </c>
      <c r="W46" s="15" t="s">
        <v>310</v>
      </c>
    </row>
    <row r="47" spans="1:23" ht="114" customHeight="1" x14ac:dyDescent="0.3">
      <c r="A47" s="83" t="s">
        <v>201</v>
      </c>
      <c r="B47" s="83"/>
      <c r="C47" s="9" t="s">
        <v>218</v>
      </c>
      <c r="D47" s="6" t="s">
        <v>296</v>
      </c>
      <c r="E47" s="15" t="s">
        <v>297</v>
      </c>
      <c r="F47" s="7" t="s">
        <v>219</v>
      </c>
      <c r="G47" s="7" t="s">
        <v>219</v>
      </c>
      <c r="H47" s="7" t="s">
        <v>220</v>
      </c>
      <c r="I47" s="7" t="s">
        <v>221</v>
      </c>
      <c r="J47" s="7" t="s">
        <v>219</v>
      </c>
      <c r="K47" s="7" t="s">
        <v>219</v>
      </c>
      <c r="L47" s="7">
        <v>3</v>
      </c>
      <c r="M47" s="7">
        <v>3</v>
      </c>
      <c r="N47" s="31">
        <v>3</v>
      </c>
      <c r="O47" s="31">
        <f t="shared" si="1"/>
        <v>9</v>
      </c>
      <c r="P47" s="31" t="str">
        <f t="shared" si="0"/>
        <v>Definitivo</v>
      </c>
      <c r="Q47" s="6" t="s">
        <v>388</v>
      </c>
      <c r="R47" s="6" t="s">
        <v>389</v>
      </c>
      <c r="S47" s="6" t="s">
        <v>390</v>
      </c>
      <c r="T47" s="6" t="s">
        <v>718</v>
      </c>
      <c r="U47" s="31" t="s">
        <v>241</v>
      </c>
      <c r="V47" s="6" t="s">
        <v>719</v>
      </c>
      <c r="W47" s="15" t="s">
        <v>298</v>
      </c>
    </row>
    <row r="48" spans="1:23" ht="264" customHeight="1" x14ac:dyDescent="0.3">
      <c r="A48" s="83" t="s">
        <v>202</v>
      </c>
      <c r="B48" s="83"/>
      <c r="C48" s="9" t="s">
        <v>218</v>
      </c>
      <c r="D48" s="6" t="s">
        <v>530</v>
      </c>
      <c r="E48" s="15" t="s">
        <v>534</v>
      </c>
      <c r="F48" s="7" t="s">
        <v>219</v>
      </c>
      <c r="G48" s="7" t="s">
        <v>220</v>
      </c>
      <c r="H48" s="7" t="s">
        <v>219</v>
      </c>
      <c r="I48" s="7" t="s">
        <v>226</v>
      </c>
      <c r="J48" s="7" t="s">
        <v>220</v>
      </c>
      <c r="K48" s="7" t="s">
        <v>219</v>
      </c>
      <c r="L48" s="7">
        <v>2</v>
      </c>
      <c r="M48" s="7">
        <v>2</v>
      </c>
      <c r="N48" s="31">
        <v>2</v>
      </c>
      <c r="O48" s="31">
        <f t="shared" si="1"/>
        <v>6</v>
      </c>
      <c r="P48" s="31" t="str">
        <f t="shared" si="0"/>
        <v>Latente - Exigente</v>
      </c>
      <c r="Q48" s="6" t="s">
        <v>409</v>
      </c>
      <c r="R48" s="6" t="s">
        <v>410</v>
      </c>
      <c r="S48" s="6" t="s">
        <v>411</v>
      </c>
      <c r="T48" s="6" t="s">
        <v>720</v>
      </c>
      <c r="U48" s="31" t="s">
        <v>231</v>
      </c>
      <c r="V48" s="6" t="s">
        <v>720</v>
      </c>
      <c r="W48" s="15" t="s">
        <v>228</v>
      </c>
    </row>
    <row r="49" spans="1:23" ht="290.39999999999998" customHeight="1" x14ac:dyDescent="0.3">
      <c r="A49" s="83" t="s">
        <v>23</v>
      </c>
      <c r="B49" s="83"/>
      <c r="C49" s="9" t="s">
        <v>217</v>
      </c>
      <c r="D49" s="6" t="s">
        <v>597</v>
      </c>
      <c r="E49" s="15" t="s">
        <v>596</v>
      </c>
      <c r="F49" s="7" t="s">
        <v>219</v>
      </c>
      <c r="G49" s="7" t="s">
        <v>219</v>
      </c>
      <c r="H49" s="7" t="s">
        <v>219</v>
      </c>
      <c r="I49" s="7" t="s">
        <v>245</v>
      </c>
      <c r="J49" s="7" t="s">
        <v>219</v>
      </c>
      <c r="K49" s="7" t="s">
        <v>219</v>
      </c>
      <c r="L49" s="7">
        <v>3</v>
      </c>
      <c r="M49" s="7">
        <v>3</v>
      </c>
      <c r="N49" s="31">
        <v>3</v>
      </c>
      <c r="O49" s="31">
        <f t="shared" si="1"/>
        <v>9</v>
      </c>
      <c r="P49" s="31" t="str">
        <f t="shared" si="0"/>
        <v>Definitivo</v>
      </c>
      <c r="Q49" s="11" t="s">
        <v>412</v>
      </c>
      <c r="R49" s="6" t="s">
        <v>413</v>
      </c>
      <c r="S49" s="6" t="s">
        <v>414</v>
      </c>
      <c r="T49" s="6" t="s">
        <v>668</v>
      </c>
      <c r="U49" s="15" t="s">
        <v>246</v>
      </c>
      <c r="V49" s="6" t="s">
        <v>621</v>
      </c>
      <c r="W49" s="15" t="s">
        <v>247</v>
      </c>
    </row>
    <row r="50" spans="1:23" ht="298.2" customHeight="1" x14ac:dyDescent="0.3">
      <c r="A50" s="105" t="s">
        <v>171</v>
      </c>
      <c r="B50" s="39" t="s">
        <v>173</v>
      </c>
      <c r="C50" s="9" t="s">
        <v>218</v>
      </c>
      <c r="D50" s="6" t="s">
        <v>554</v>
      </c>
      <c r="E50" s="15" t="s">
        <v>508</v>
      </c>
      <c r="F50" s="7" t="s">
        <v>219</v>
      </c>
      <c r="G50" s="7" t="s">
        <v>220</v>
      </c>
      <c r="H50" s="7" t="s">
        <v>219</v>
      </c>
      <c r="I50" s="7" t="s">
        <v>244</v>
      </c>
      <c r="J50" s="7" t="s">
        <v>219</v>
      </c>
      <c r="K50" s="7" t="s">
        <v>219</v>
      </c>
      <c r="L50" s="7">
        <v>3</v>
      </c>
      <c r="M50" s="7">
        <v>2</v>
      </c>
      <c r="N50" s="31">
        <v>3</v>
      </c>
      <c r="O50" s="31">
        <f t="shared" ref="O50:O54" si="4">SUM(L50:N50)</f>
        <v>8</v>
      </c>
      <c r="P50" s="31" t="str">
        <f t="shared" ref="P50:P54" si="5">IF(O50=3,"Latente - Inactivo",
IF(O50=4,"Latente - Discrecional",
IF(O50=5,"Expectante - Dominante",
IF(O50=6,"Latente - Exigente",
IF(O50=7,"Expectante",
IF(O50=8,"Expectante - Dependiente",
IF(O50=9,"Definitivo","Out of range")))))))</f>
        <v>Expectante - Dependiente</v>
      </c>
      <c r="Q50" s="11" t="s">
        <v>415</v>
      </c>
      <c r="R50" s="6" t="s">
        <v>416</v>
      </c>
      <c r="S50" s="6" t="s">
        <v>417</v>
      </c>
      <c r="T50" s="6" t="s">
        <v>669</v>
      </c>
      <c r="U50" s="31" t="s">
        <v>222</v>
      </c>
      <c r="V50" s="6" t="s">
        <v>670</v>
      </c>
      <c r="W50" s="15" t="s">
        <v>312</v>
      </c>
    </row>
    <row r="51" spans="1:23" ht="298.2" customHeight="1" x14ac:dyDescent="0.3">
      <c r="A51" s="106"/>
      <c r="B51" s="39" t="s">
        <v>172</v>
      </c>
      <c r="C51" s="9" t="s">
        <v>218</v>
      </c>
      <c r="D51" s="6" t="s">
        <v>554</v>
      </c>
      <c r="E51" s="15" t="s">
        <v>509</v>
      </c>
      <c r="F51" s="7" t="s">
        <v>219</v>
      </c>
      <c r="G51" s="7" t="s">
        <v>220</v>
      </c>
      <c r="H51" s="7" t="s">
        <v>219</v>
      </c>
      <c r="I51" s="7" t="s">
        <v>244</v>
      </c>
      <c r="J51" s="7" t="s">
        <v>219</v>
      </c>
      <c r="K51" s="7" t="s">
        <v>219</v>
      </c>
      <c r="L51" s="7">
        <v>3</v>
      </c>
      <c r="M51" s="7">
        <v>2</v>
      </c>
      <c r="N51" s="31">
        <v>3</v>
      </c>
      <c r="O51" s="31">
        <f t="shared" si="4"/>
        <v>8</v>
      </c>
      <c r="P51" s="31" t="str">
        <f t="shared" si="5"/>
        <v>Expectante - Dependiente</v>
      </c>
      <c r="Q51" s="11" t="s">
        <v>415</v>
      </c>
      <c r="R51" s="6" t="s">
        <v>416</v>
      </c>
      <c r="S51" s="6" t="s">
        <v>417</v>
      </c>
      <c r="T51" s="6" t="s">
        <v>671</v>
      </c>
      <c r="U51" s="31" t="s">
        <v>222</v>
      </c>
      <c r="V51" s="6" t="s">
        <v>670</v>
      </c>
      <c r="W51" s="15" t="s">
        <v>312</v>
      </c>
    </row>
    <row r="52" spans="1:23" ht="300.60000000000002" customHeight="1" x14ac:dyDescent="0.3">
      <c r="A52" s="106"/>
      <c r="B52" s="39" t="s">
        <v>175</v>
      </c>
      <c r="C52" s="9" t="s">
        <v>218</v>
      </c>
      <c r="D52" s="6" t="s">
        <v>554</v>
      </c>
      <c r="E52" s="15" t="s">
        <v>510</v>
      </c>
      <c r="F52" s="7" t="s">
        <v>219</v>
      </c>
      <c r="G52" s="7" t="s">
        <v>220</v>
      </c>
      <c r="H52" s="7" t="s">
        <v>219</v>
      </c>
      <c r="I52" s="7" t="s">
        <v>244</v>
      </c>
      <c r="J52" s="7" t="s">
        <v>219</v>
      </c>
      <c r="K52" s="7" t="s">
        <v>219</v>
      </c>
      <c r="L52" s="7">
        <v>3</v>
      </c>
      <c r="M52" s="7">
        <v>2</v>
      </c>
      <c r="N52" s="31">
        <v>3</v>
      </c>
      <c r="O52" s="31">
        <f t="shared" si="4"/>
        <v>8</v>
      </c>
      <c r="P52" s="31" t="str">
        <f t="shared" si="5"/>
        <v>Expectante - Dependiente</v>
      </c>
      <c r="Q52" s="11" t="s">
        <v>415</v>
      </c>
      <c r="R52" s="6" t="s">
        <v>416</v>
      </c>
      <c r="S52" s="6" t="s">
        <v>417</v>
      </c>
      <c r="T52" s="6" t="s">
        <v>671</v>
      </c>
      <c r="U52" s="31" t="s">
        <v>222</v>
      </c>
      <c r="V52" s="6" t="s">
        <v>670</v>
      </c>
      <c r="W52" s="15" t="s">
        <v>312</v>
      </c>
    </row>
    <row r="53" spans="1:23" ht="300.60000000000002" customHeight="1" x14ac:dyDescent="0.3">
      <c r="A53" s="106"/>
      <c r="B53" s="39" t="s">
        <v>248</v>
      </c>
      <c r="C53" s="9" t="s">
        <v>218</v>
      </c>
      <c r="D53" s="6" t="s">
        <v>554</v>
      </c>
      <c r="E53" s="15" t="s">
        <v>511</v>
      </c>
      <c r="F53" s="7" t="s">
        <v>219</v>
      </c>
      <c r="G53" s="7" t="s">
        <v>220</v>
      </c>
      <c r="H53" s="7" t="s">
        <v>219</v>
      </c>
      <c r="I53" s="7" t="s">
        <v>244</v>
      </c>
      <c r="J53" s="7" t="s">
        <v>219</v>
      </c>
      <c r="K53" s="7" t="s">
        <v>219</v>
      </c>
      <c r="L53" s="7">
        <v>3</v>
      </c>
      <c r="M53" s="7">
        <v>2</v>
      </c>
      <c r="N53" s="31">
        <v>3</v>
      </c>
      <c r="O53" s="31">
        <f t="shared" si="4"/>
        <v>8</v>
      </c>
      <c r="P53" s="31" t="str">
        <f t="shared" si="5"/>
        <v>Expectante - Dependiente</v>
      </c>
      <c r="Q53" s="11" t="s">
        <v>415</v>
      </c>
      <c r="R53" s="6" t="s">
        <v>416</v>
      </c>
      <c r="S53" s="6" t="s">
        <v>417</v>
      </c>
      <c r="T53" s="6" t="s">
        <v>671</v>
      </c>
      <c r="U53" s="31" t="s">
        <v>222</v>
      </c>
      <c r="V53" s="6" t="s">
        <v>670</v>
      </c>
      <c r="W53" s="15" t="s">
        <v>312</v>
      </c>
    </row>
    <row r="54" spans="1:23" ht="300.60000000000002" customHeight="1" x14ac:dyDescent="0.3">
      <c r="A54" s="106"/>
      <c r="B54" s="39" t="s">
        <v>174</v>
      </c>
      <c r="C54" s="9" t="s">
        <v>218</v>
      </c>
      <c r="D54" s="6" t="s">
        <v>555</v>
      </c>
      <c r="E54" s="15" t="s">
        <v>103</v>
      </c>
      <c r="F54" s="7" t="s">
        <v>219</v>
      </c>
      <c r="G54" s="7" t="s">
        <v>220</v>
      </c>
      <c r="H54" s="7" t="s">
        <v>219</v>
      </c>
      <c r="I54" s="7" t="s">
        <v>244</v>
      </c>
      <c r="J54" s="7" t="s">
        <v>219</v>
      </c>
      <c r="K54" s="7" t="s">
        <v>219</v>
      </c>
      <c r="L54" s="7">
        <v>3</v>
      </c>
      <c r="M54" s="7">
        <v>2</v>
      </c>
      <c r="N54" s="31">
        <v>3</v>
      </c>
      <c r="O54" s="31">
        <f t="shared" si="4"/>
        <v>8</v>
      </c>
      <c r="P54" s="31" t="str">
        <f t="shared" si="5"/>
        <v>Expectante - Dependiente</v>
      </c>
      <c r="Q54" s="11" t="s">
        <v>415</v>
      </c>
      <c r="R54" s="6" t="s">
        <v>416</v>
      </c>
      <c r="S54" s="6" t="s">
        <v>417</v>
      </c>
      <c r="T54" s="6" t="s">
        <v>672</v>
      </c>
      <c r="U54" s="31" t="s">
        <v>222</v>
      </c>
      <c r="V54" s="8" t="s">
        <v>673</v>
      </c>
      <c r="W54" s="15" t="s">
        <v>311</v>
      </c>
    </row>
    <row r="55" spans="1:23" ht="300.60000000000002" customHeight="1" x14ac:dyDescent="0.3">
      <c r="A55" s="107"/>
      <c r="B55" s="40" t="s">
        <v>176</v>
      </c>
      <c r="C55" s="9" t="s">
        <v>218</v>
      </c>
      <c r="D55" s="6" t="s">
        <v>553</v>
      </c>
      <c r="E55" s="15" t="s">
        <v>539</v>
      </c>
      <c r="F55" s="7" t="s">
        <v>219</v>
      </c>
      <c r="G55" s="7" t="s">
        <v>220</v>
      </c>
      <c r="H55" s="7" t="s">
        <v>219</v>
      </c>
      <c r="I55" s="7" t="s">
        <v>244</v>
      </c>
      <c r="J55" s="7" t="s">
        <v>219</v>
      </c>
      <c r="K55" s="7" t="s">
        <v>219</v>
      </c>
      <c r="L55" s="7">
        <v>3</v>
      </c>
      <c r="M55" s="7">
        <v>2</v>
      </c>
      <c r="N55" s="31">
        <v>3</v>
      </c>
      <c r="O55" s="31">
        <f t="shared" si="1"/>
        <v>8</v>
      </c>
      <c r="P55" s="31" t="str">
        <f t="shared" si="0"/>
        <v>Expectante - Dependiente</v>
      </c>
      <c r="Q55" s="11" t="s">
        <v>415</v>
      </c>
      <c r="R55" s="6" t="s">
        <v>416</v>
      </c>
      <c r="S55" s="6" t="s">
        <v>417</v>
      </c>
      <c r="T55" s="6" t="s">
        <v>642</v>
      </c>
      <c r="U55" s="31" t="s">
        <v>222</v>
      </c>
      <c r="V55" s="6" t="s">
        <v>643</v>
      </c>
      <c r="W55" s="15" t="s">
        <v>238</v>
      </c>
    </row>
    <row r="56" spans="1:23" ht="316.8" customHeight="1" x14ac:dyDescent="0.3">
      <c r="A56" s="83" t="s">
        <v>203</v>
      </c>
      <c r="B56" s="83"/>
      <c r="C56" s="9" t="s">
        <v>218</v>
      </c>
      <c r="D56" s="6" t="s">
        <v>523</v>
      </c>
      <c r="E56" s="15" t="s">
        <v>97</v>
      </c>
      <c r="F56" s="7" t="s">
        <v>219</v>
      </c>
      <c r="G56" s="7" t="s">
        <v>220</v>
      </c>
      <c r="H56" s="7" t="s">
        <v>219</v>
      </c>
      <c r="I56" s="9" t="s">
        <v>249</v>
      </c>
      <c r="J56" s="7" t="s">
        <v>220</v>
      </c>
      <c r="K56" s="7" t="s">
        <v>220</v>
      </c>
      <c r="L56" s="7">
        <v>3</v>
      </c>
      <c r="M56" s="7">
        <v>3</v>
      </c>
      <c r="N56" s="31">
        <v>3</v>
      </c>
      <c r="O56" s="31">
        <f t="shared" si="1"/>
        <v>9</v>
      </c>
      <c r="P56" s="31" t="str">
        <f t="shared" si="0"/>
        <v>Definitivo</v>
      </c>
      <c r="Q56" s="11" t="s">
        <v>418</v>
      </c>
      <c r="R56" s="6" t="s">
        <v>419</v>
      </c>
      <c r="S56" s="6" t="s">
        <v>420</v>
      </c>
      <c r="T56" s="6" t="s">
        <v>722</v>
      </c>
      <c r="U56" s="31" t="s">
        <v>222</v>
      </c>
      <c r="V56" s="6" t="s">
        <v>721</v>
      </c>
      <c r="W56" s="15" t="s">
        <v>270</v>
      </c>
    </row>
    <row r="57" spans="1:23" ht="343.8" customHeight="1" x14ac:dyDescent="0.3">
      <c r="A57" s="83" t="s">
        <v>177</v>
      </c>
      <c r="B57" s="39" t="s">
        <v>178</v>
      </c>
      <c r="C57" s="9" t="s">
        <v>218</v>
      </c>
      <c r="D57" s="6" t="s">
        <v>67</v>
      </c>
      <c r="E57" s="15" t="s">
        <v>109</v>
      </c>
      <c r="F57" s="7" t="s">
        <v>220</v>
      </c>
      <c r="G57" s="7" t="s">
        <v>220</v>
      </c>
      <c r="H57" s="9" t="s">
        <v>249</v>
      </c>
      <c r="I57" s="7" t="s">
        <v>220</v>
      </c>
      <c r="J57" s="7" t="s">
        <v>219</v>
      </c>
      <c r="K57" s="7" t="s">
        <v>219</v>
      </c>
      <c r="L57" s="9">
        <v>2</v>
      </c>
      <c r="M57" s="9">
        <v>3</v>
      </c>
      <c r="N57" s="15">
        <v>3</v>
      </c>
      <c r="O57" s="31">
        <f t="shared" si="1"/>
        <v>8</v>
      </c>
      <c r="P57" s="31" t="str">
        <f t="shared" si="0"/>
        <v>Expectante - Dependiente</v>
      </c>
      <c r="Q57" s="6" t="s">
        <v>421</v>
      </c>
      <c r="R57" s="6" t="s">
        <v>422</v>
      </c>
      <c r="S57" s="10" t="s">
        <v>423</v>
      </c>
      <c r="T57" s="6" t="s">
        <v>625</v>
      </c>
      <c r="U57" s="31" t="s">
        <v>222</v>
      </c>
      <c r="V57" s="6" t="s">
        <v>626</v>
      </c>
      <c r="W57" s="12" t="s">
        <v>627</v>
      </c>
    </row>
    <row r="58" spans="1:23" ht="339" customHeight="1" x14ac:dyDescent="0.3">
      <c r="A58" s="83"/>
      <c r="B58" s="39" t="s">
        <v>179</v>
      </c>
      <c r="C58" s="9" t="s">
        <v>218</v>
      </c>
      <c r="D58" s="6" t="s">
        <v>67</v>
      </c>
      <c r="E58" s="15" t="s">
        <v>109</v>
      </c>
      <c r="F58" s="7" t="s">
        <v>220</v>
      </c>
      <c r="G58" s="7" t="s">
        <v>220</v>
      </c>
      <c r="H58" s="9" t="s">
        <v>249</v>
      </c>
      <c r="I58" s="7" t="s">
        <v>220</v>
      </c>
      <c r="J58" s="7" t="s">
        <v>219</v>
      </c>
      <c r="K58" s="7" t="s">
        <v>219</v>
      </c>
      <c r="L58" s="9">
        <v>2</v>
      </c>
      <c r="M58" s="9">
        <v>3</v>
      </c>
      <c r="N58" s="15">
        <v>3</v>
      </c>
      <c r="O58" s="31">
        <f t="shared" si="1"/>
        <v>8</v>
      </c>
      <c r="P58" s="31" t="str">
        <f t="shared" si="0"/>
        <v>Expectante - Dependiente</v>
      </c>
      <c r="Q58" s="6" t="s">
        <v>421</v>
      </c>
      <c r="R58" s="6" t="s">
        <v>422</v>
      </c>
      <c r="S58" s="10" t="s">
        <v>423</v>
      </c>
      <c r="T58" s="6" t="s">
        <v>625</v>
      </c>
      <c r="U58" s="31" t="s">
        <v>222</v>
      </c>
      <c r="V58" s="6" t="s">
        <v>626</v>
      </c>
      <c r="W58" s="12" t="s">
        <v>627</v>
      </c>
    </row>
    <row r="59" spans="1:23" ht="358.8" customHeight="1" x14ac:dyDescent="0.3">
      <c r="A59" s="100" t="s">
        <v>24</v>
      </c>
      <c r="B59" s="100"/>
      <c r="C59" s="7" t="s">
        <v>218</v>
      </c>
      <c r="D59" s="6" t="s">
        <v>525</v>
      </c>
      <c r="E59" s="15" t="s">
        <v>526</v>
      </c>
      <c r="F59" s="7" t="s">
        <v>219</v>
      </c>
      <c r="G59" s="7" t="s">
        <v>219</v>
      </c>
      <c r="H59" s="7" t="s">
        <v>220</v>
      </c>
      <c r="I59" s="7" t="s">
        <v>221</v>
      </c>
      <c r="J59" s="7" t="s">
        <v>219</v>
      </c>
      <c r="K59" s="7" t="s">
        <v>219</v>
      </c>
      <c r="L59" s="7">
        <v>2</v>
      </c>
      <c r="M59" s="7">
        <v>2</v>
      </c>
      <c r="N59" s="31">
        <v>2</v>
      </c>
      <c r="O59" s="31">
        <f t="shared" si="1"/>
        <v>6</v>
      </c>
      <c r="P59" s="31" t="str">
        <f t="shared" si="0"/>
        <v>Latente - Exigente</v>
      </c>
      <c r="Q59" s="6" t="s">
        <v>424</v>
      </c>
      <c r="R59" s="6" t="s">
        <v>425</v>
      </c>
      <c r="S59" s="6" t="s">
        <v>426</v>
      </c>
      <c r="T59" s="6" t="s">
        <v>674</v>
      </c>
      <c r="U59" s="31" t="s">
        <v>222</v>
      </c>
      <c r="V59" s="6" t="s">
        <v>675</v>
      </c>
      <c r="W59" s="15" t="s">
        <v>313</v>
      </c>
    </row>
    <row r="60" spans="1:23" ht="219.6" customHeight="1" x14ac:dyDescent="0.3">
      <c r="A60" s="83" t="s">
        <v>25</v>
      </c>
      <c r="B60" s="83"/>
      <c r="C60" s="9" t="s">
        <v>218</v>
      </c>
      <c r="D60" s="6" t="s">
        <v>543</v>
      </c>
      <c r="E60" s="15" t="s">
        <v>546</v>
      </c>
      <c r="F60" s="7" t="s">
        <v>219</v>
      </c>
      <c r="G60" s="7" t="s">
        <v>219</v>
      </c>
      <c r="H60" s="7" t="s">
        <v>220</v>
      </c>
      <c r="I60" s="7" t="s">
        <v>221</v>
      </c>
      <c r="J60" s="7" t="s">
        <v>219</v>
      </c>
      <c r="K60" s="7" t="s">
        <v>219</v>
      </c>
      <c r="L60" s="9">
        <v>3</v>
      </c>
      <c r="M60" s="9">
        <v>3</v>
      </c>
      <c r="N60" s="15">
        <v>3</v>
      </c>
      <c r="O60" s="31">
        <f t="shared" si="1"/>
        <v>9</v>
      </c>
      <c r="P60" s="31" t="str">
        <f t="shared" si="0"/>
        <v>Definitivo</v>
      </c>
      <c r="Q60" s="6" t="s">
        <v>427</v>
      </c>
      <c r="R60" s="6" t="s">
        <v>428</v>
      </c>
      <c r="S60" s="6" t="s">
        <v>429</v>
      </c>
      <c r="T60" s="6" t="s">
        <v>723</v>
      </c>
      <c r="U60" s="31" t="s">
        <v>517</v>
      </c>
      <c r="V60" s="6" t="s">
        <v>724</v>
      </c>
      <c r="W60" s="15" t="s">
        <v>232</v>
      </c>
    </row>
    <row r="61" spans="1:23" ht="218.4" customHeight="1" x14ac:dyDescent="0.3">
      <c r="A61" s="83" t="s">
        <v>59</v>
      </c>
      <c r="B61" s="83"/>
      <c r="C61" s="9" t="s">
        <v>218</v>
      </c>
      <c r="D61" s="6" t="s">
        <v>544</v>
      </c>
      <c r="E61" s="15" t="s">
        <v>545</v>
      </c>
      <c r="F61" s="7" t="s">
        <v>219</v>
      </c>
      <c r="G61" s="7" t="s">
        <v>220</v>
      </c>
      <c r="H61" s="7" t="s">
        <v>219</v>
      </c>
      <c r="I61" s="9" t="s">
        <v>235</v>
      </c>
      <c r="J61" s="7" t="s">
        <v>220</v>
      </c>
      <c r="K61" s="7" t="s">
        <v>220</v>
      </c>
      <c r="L61" s="9">
        <v>3</v>
      </c>
      <c r="M61" s="9">
        <v>3</v>
      </c>
      <c r="N61" s="15">
        <v>3</v>
      </c>
      <c r="O61" s="31">
        <f t="shared" si="1"/>
        <v>9</v>
      </c>
      <c r="P61" s="31" t="str">
        <f t="shared" si="0"/>
        <v>Definitivo</v>
      </c>
      <c r="Q61" s="6" t="s">
        <v>430</v>
      </c>
      <c r="R61" s="6" t="s">
        <v>431</v>
      </c>
      <c r="S61" s="6" t="s">
        <v>432</v>
      </c>
      <c r="T61" s="6" t="s">
        <v>725</v>
      </c>
      <c r="U61" s="31" t="s">
        <v>222</v>
      </c>
      <c r="V61" s="6" t="s">
        <v>726</v>
      </c>
      <c r="W61" s="15" t="s">
        <v>314</v>
      </c>
    </row>
    <row r="62" spans="1:23" ht="409.2" customHeight="1" x14ac:dyDescent="0.3">
      <c r="A62" s="100" t="s">
        <v>93</v>
      </c>
      <c r="B62" s="39" t="s">
        <v>26</v>
      </c>
      <c r="C62" s="7" t="s">
        <v>218</v>
      </c>
      <c r="D62" s="6" t="s">
        <v>599</v>
      </c>
      <c r="E62" s="15" t="s">
        <v>598</v>
      </c>
      <c r="F62" s="7" t="s">
        <v>219</v>
      </c>
      <c r="G62" s="7" t="s">
        <v>219</v>
      </c>
      <c r="H62" s="7" t="s">
        <v>219</v>
      </c>
      <c r="I62" s="9" t="s">
        <v>235</v>
      </c>
      <c r="J62" s="7" t="s">
        <v>219</v>
      </c>
      <c r="K62" s="7" t="s">
        <v>219</v>
      </c>
      <c r="L62" s="7">
        <v>3</v>
      </c>
      <c r="M62" s="7">
        <v>3</v>
      </c>
      <c r="N62" s="31">
        <v>3</v>
      </c>
      <c r="O62" s="31">
        <f t="shared" si="1"/>
        <v>9</v>
      </c>
      <c r="P62" s="31" t="str">
        <f t="shared" si="0"/>
        <v>Definitivo</v>
      </c>
      <c r="Q62" s="6" t="s">
        <v>433</v>
      </c>
      <c r="R62" s="6" t="s">
        <v>434</v>
      </c>
      <c r="S62" s="6" t="s">
        <v>435</v>
      </c>
      <c r="T62" s="6" t="s">
        <v>676</v>
      </c>
      <c r="U62" s="31" t="s">
        <v>236</v>
      </c>
      <c r="V62" s="6" t="s">
        <v>677</v>
      </c>
      <c r="W62" s="15" t="s">
        <v>315</v>
      </c>
    </row>
    <row r="63" spans="1:23" ht="136.80000000000001" customHeight="1" x14ac:dyDescent="0.3">
      <c r="A63" s="100"/>
      <c r="B63" s="39" t="s">
        <v>27</v>
      </c>
      <c r="C63" s="7" t="s">
        <v>218</v>
      </c>
      <c r="D63" s="6" t="s">
        <v>67</v>
      </c>
      <c r="E63" s="15" t="s">
        <v>109</v>
      </c>
      <c r="F63" s="9" t="s">
        <v>220</v>
      </c>
      <c r="G63" s="9" t="s">
        <v>220</v>
      </c>
      <c r="H63" s="9" t="s">
        <v>250</v>
      </c>
      <c r="I63" s="9" t="s">
        <v>220</v>
      </c>
      <c r="J63" s="7" t="s">
        <v>219</v>
      </c>
      <c r="K63" s="7" t="s">
        <v>219</v>
      </c>
      <c r="L63" s="7">
        <v>2</v>
      </c>
      <c r="M63" s="7">
        <v>2</v>
      </c>
      <c r="N63" s="31">
        <v>1</v>
      </c>
      <c r="O63" s="31">
        <f t="shared" si="1"/>
        <v>5</v>
      </c>
      <c r="P63" s="31" t="str">
        <f t="shared" si="0"/>
        <v>Expectante - Dominante</v>
      </c>
      <c r="Q63" s="6" t="s">
        <v>436</v>
      </c>
      <c r="R63" s="6" t="s">
        <v>437</v>
      </c>
      <c r="S63" s="8" t="s">
        <v>610</v>
      </c>
      <c r="T63" s="6" t="s">
        <v>678</v>
      </c>
      <c r="U63" s="31" t="s">
        <v>236</v>
      </c>
      <c r="V63" s="6" t="s">
        <v>679</v>
      </c>
      <c r="W63" s="15"/>
    </row>
    <row r="64" spans="1:23" ht="248.4" customHeight="1" x14ac:dyDescent="0.3">
      <c r="A64" s="100"/>
      <c r="B64" s="39" t="s">
        <v>29</v>
      </c>
      <c r="C64" s="7" t="s">
        <v>218</v>
      </c>
      <c r="D64" s="6" t="s">
        <v>531</v>
      </c>
      <c r="E64" s="15" t="s">
        <v>535</v>
      </c>
      <c r="F64" s="7" t="s">
        <v>219</v>
      </c>
      <c r="G64" s="9" t="s">
        <v>220</v>
      </c>
      <c r="H64" s="9" t="s">
        <v>219</v>
      </c>
      <c r="I64" s="9" t="s">
        <v>250</v>
      </c>
      <c r="J64" s="9" t="s">
        <v>220</v>
      </c>
      <c r="K64" s="9" t="s">
        <v>220</v>
      </c>
      <c r="L64" s="7">
        <v>3</v>
      </c>
      <c r="M64" s="7">
        <v>3</v>
      </c>
      <c r="N64" s="31">
        <v>2</v>
      </c>
      <c r="O64" s="31">
        <f t="shared" si="1"/>
        <v>8</v>
      </c>
      <c r="P64" s="31" t="str">
        <f t="shared" si="0"/>
        <v>Expectante - Dependiente</v>
      </c>
      <c r="Q64" s="6" t="s">
        <v>441</v>
      </c>
      <c r="R64" s="6" t="s">
        <v>442</v>
      </c>
      <c r="S64" s="6" t="s">
        <v>443</v>
      </c>
      <c r="T64" s="6" t="s">
        <v>680</v>
      </c>
      <c r="U64" s="31" t="s">
        <v>241</v>
      </c>
      <c r="V64" s="6" t="s">
        <v>681</v>
      </c>
      <c r="W64" s="15" t="s">
        <v>238</v>
      </c>
    </row>
    <row r="65" spans="1:23" ht="136.80000000000001" customHeight="1" x14ac:dyDescent="0.3">
      <c r="A65" s="100"/>
      <c r="B65" s="39" t="s">
        <v>180</v>
      </c>
      <c r="C65" s="7" t="s">
        <v>218</v>
      </c>
      <c r="D65" s="6" t="s">
        <v>601</v>
      </c>
      <c r="E65" s="15" t="s">
        <v>600</v>
      </c>
      <c r="F65" s="9" t="s">
        <v>220</v>
      </c>
      <c r="G65" s="9" t="s">
        <v>220</v>
      </c>
      <c r="H65" s="7" t="s">
        <v>219</v>
      </c>
      <c r="I65" s="9" t="s">
        <v>235</v>
      </c>
      <c r="J65" s="7" t="s">
        <v>219</v>
      </c>
      <c r="K65" s="7" t="s">
        <v>219</v>
      </c>
      <c r="L65" s="7">
        <v>3</v>
      </c>
      <c r="M65" s="7">
        <v>3</v>
      </c>
      <c r="N65" s="31">
        <v>2</v>
      </c>
      <c r="O65" s="31">
        <f t="shared" si="1"/>
        <v>8</v>
      </c>
      <c r="P65" s="31" t="str">
        <f t="shared" si="0"/>
        <v>Expectante - Dependiente</v>
      </c>
      <c r="Q65" s="6" t="s">
        <v>444</v>
      </c>
      <c r="R65" s="6" t="s">
        <v>445</v>
      </c>
      <c r="S65" s="6" t="s">
        <v>446</v>
      </c>
      <c r="T65" s="6" t="s">
        <v>678</v>
      </c>
      <c r="U65" s="31" t="s">
        <v>222</v>
      </c>
      <c r="V65" s="6" t="s">
        <v>679</v>
      </c>
      <c r="W65" s="15" t="s">
        <v>276</v>
      </c>
    </row>
    <row r="66" spans="1:23" ht="148.80000000000001" customHeight="1" x14ac:dyDescent="0.3">
      <c r="A66" s="100"/>
      <c r="B66" s="39" t="s">
        <v>181</v>
      </c>
      <c r="C66" s="7" t="s">
        <v>218</v>
      </c>
      <c r="D66" s="6" t="s">
        <v>500</v>
      </c>
      <c r="E66" s="15" t="s">
        <v>512</v>
      </c>
      <c r="F66" s="9" t="s">
        <v>220</v>
      </c>
      <c r="G66" s="9" t="s">
        <v>220</v>
      </c>
      <c r="H66" s="7" t="s">
        <v>219</v>
      </c>
      <c r="I66" s="7" t="s">
        <v>225</v>
      </c>
      <c r="J66" s="7" t="s">
        <v>220</v>
      </c>
      <c r="K66" s="7" t="s">
        <v>219</v>
      </c>
      <c r="L66" s="9">
        <v>3</v>
      </c>
      <c r="M66" s="9">
        <v>2</v>
      </c>
      <c r="N66" s="15">
        <v>2</v>
      </c>
      <c r="O66" s="31">
        <f t="shared" si="1"/>
        <v>7</v>
      </c>
      <c r="P66" s="31" t="str">
        <f t="shared" si="0"/>
        <v>Expectante</v>
      </c>
      <c r="Q66" s="6" t="s">
        <v>438</v>
      </c>
      <c r="R66" s="6" t="s">
        <v>439</v>
      </c>
      <c r="S66" s="6" t="s">
        <v>440</v>
      </c>
      <c r="T66" s="6" t="s">
        <v>682</v>
      </c>
      <c r="U66" s="31" t="s">
        <v>516</v>
      </c>
      <c r="V66" s="6" t="s">
        <v>683</v>
      </c>
      <c r="W66" s="15" t="s">
        <v>228</v>
      </c>
    </row>
    <row r="67" spans="1:23" ht="305.39999999999998" customHeight="1" x14ac:dyDescent="0.3">
      <c r="A67" s="83" t="s">
        <v>187</v>
      </c>
      <c r="B67" s="39" t="s">
        <v>185</v>
      </c>
      <c r="C67" s="9" t="s">
        <v>218</v>
      </c>
      <c r="D67" s="6" t="s">
        <v>601</v>
      </c>
      <c r="E67" s="15" t="s">
        <v>584</v>
      </c>
      <c r="F67" s="9" t="s">
        <v>220</v>
      </c>
      <c r="G67" s="9" t="s">
        <v>220</v>
      </c>
      <c r="H67" s="7" t="s">
        <v>219</v>
      </c>
      <c r="I67" s="7" t="s">
        <v>226</v>
      </c>
      <c r="J67" s="7" t="s">
        <v>219</v>
      </c>
      <c r="K67" s="7" t="s">
        <v>219</v>
      </c>
      <c r="L67" s="9">
        <v>2</v>
      </c>
      <c r="M67" s="9">
        <v>3</v>
      </c>
      <c r="N67" s="15">
        <v>2</v>
      </c>
      <c r="O67" s="31">
        <f t="shared" si="1"/>
        <v>7</v>
      </c>
      <c r="P67" s="31" t="str">
        <f t="shared" si="0"/>
        <v>Expectante</v>
      </c>
      <c r="Q67" s="10" t="s">
        <v>447</v>
      </c>
      <c r="R67" s="10" t="s">
        <v>448</v>
      </c>
      <c r="S67" s="10" t="s">
        <v>449</v>
      </c>
      <c r="T67" s="6" t="s">
        <v>684</v>
      </c>
      <c r="U67" s="31" t="s">
        <v>222</v>
      </c>
      <c r="V67" s="6" t="s">
        <v>685</v>
      </c>
      <c r="W67" s="15" t="s">
        <v>276</v>
      </c>
    </row>
    <row r="68" spans="1:23" ht="303.60000000000002" customHeight="1" x14ac:dyDescent="0.3">
      <c r="A68" s="83"/>
      <c r="B68" s="39" t="s">
        <v>184</v>
      </c>
      <c r="C68" s="9" t="s">
        <v>218</v>
      </c>
      <c r="D68" s="6" t="s">
        <v>601</v>
      </c>
      <c r="E68" s="15" t="s">
        <v>584</v>
      </c>
      <c r="F68" s="9" t="s">
        <v>220</v>
      </c>
      <c r="G68" s="9" t="s">
        <v>220</v>
      </c>
      <c r="H68" s="7" t="s">
        <v>219</v>
      </c>
      <c r="I68" s="7" t="s">
        <v>226</v>
      </c>
      <c r="J68" s="7" t="s">
        <v>219</v>
      </c>
      <c r="K68" s="7" t="s">
        <v>219</v>
      </c>
      <c r="L68" s="9">
        <v>2</v>
      </c>
      <c r="M68" s="9">
        <v>3</v>
      </c>
      <c r="N68" s="15">
        <v>2</v>
      </c>
      <c r="O68" s="31">
        <f t="shared" si="1"/>
        <v>7</v>
      </c>
      <c r="P68" s="31" t="str">
        <f t="shared" si="0"/>
        <v>Expectante</v>
      </c>
      <c r="Q68" s="10" t="s">
        <v>447</v>
      </c>
      <c r="R68" s="10" t="s">
        <v>448</v>
      </c>
      <c r="S68" s="10" t="s">
        <v>449</v>
      </c>
      <c r="T68" s="6" t="s">
        <v>684</v>
      </c>
      <c r="U68" s="31" t="s">
        <v>222</v>
      </c>
      <c r="V68" s="6" t="s">
        <v>685</v>
      </c>
      <c r="W68" s="15" t="s">
        <v>276</v>
      </c>
    </row>
    <row r="69" spans="1:23" ht="303.60000000000002" customHeight="1" x14ac:dyDescent="0.3">
      <c r="A69" s="83"/>
      <c r="B69" s="39" t="s">
        <v>183</v>
      </c>
      <c r="C69" s="9" t="s">
        <v>218</v>
      </c>
      <c r="D69" s="6" t="s">
        <v>601</v>
      </c>
      <c r="E69" s="15" t="s">
        <v>584</v>
      </c>
      <c r="F69" s="9" t="s">
        <v>220</v>
      </c>
      <c r="G69" s="9" t="s">
        <v>220</v>
      </c>
      <c r="H69" s="7" t="s">
        <v>219</v>
      </c>
      <c r="I69" s="7" t="s">
        <v>226</v>
      </c>
      <c r="J69" s="7" t="s">
        <v>219</v>
      </c>
      <c r="K69" s="7" t="s">
        <v>219</v>
      </c>
      <c r="L69" s="9">
        <v>2</v>
      </c>
      <c r="M69" s="9">
        <v>3</v>
      </c>
      <c r="N69" s="15">
        <v>2</v>
      </c>
      <c r="O69" s="31">
        <f t="shared" si="1"/>
        <v>7</v>
      </c>
      <c r="P69" s="31" t="str">
        <f t="shared" si="0"/>
        <v>Expectante</v>
      </c>
      <c r="Q69" s="10" t="s">
        <v>447</v>
      </c>
      <c r="R69" s="10" t="s">
        <v>448</v>
      </c>
      <c r="S69" s="10" t="s">
        <v>449</v>
      </c>
      <c r="T69" s="6" t="s">
        <v>684</v>
      </c>
      <c r="U69" s="31" t="s">
        <v>222</v>
      </c>
      <c r="V69" s="6" t="s">
        <v>685</v>
      </c>
      <c r="W69" s="15" t="s">
        <v>276</v>
      </c>
    </row>
    <row r="70" spans="1:23" ht="288.60000000000002" customHeight="1" x14ac:dyDescent="0.3">
      <c r="A70" s="83"/>
      <c r="B70" s="39" t="s">
        <v>182</v>
      </c>
      <c r="C70" s="9" t="s">
        <v>218</v>
      </c>
      <c r="D70" s="6" t="s">
        <v>601</v>
      </c>
      <c r="E70" s="15" t="s">
        <v>584</v>
      </c>
      <c r="F70" s="9" t="s">
        <v>220</v>
      </c>
      <c r="G70" s="9" t="s">
        <v>220</v>
      </c>
      <c r="H70" s="7" t="s">
        <v>219</v>
      </c>
      <c r="I70" s="7" t="s">
        <v>226</v>
      </c>
      <c r="J70" s="7" t="s">
        <v>219</v>
      </c>
      <c r="K70" s="7" t="s">
        <v>219</v>
      </c>
      <c r="L70" s="9">
        <v>2</v>
      </c>
      <c r="M70" s="9">
        <v>3</v>
      </c>
      <c r="N70" s="15">
        <v>2</v>
      </c>
      <c r="O70" s="31">
        <f t="shared" si="1"/>
        <v>7</v>
      </c>
      <c r="P70" s="31" t="str">
        <f t="shared" si="0"/>
        <v>Expectante</v>
      </c>
      <c r="Q70" s="10" t="s">
        <v>447</v>
      </c>
      <c r="R70" s="10" t="s">
        <v>448</v>
      </c>
      <c r="S70" s="10" t="s">
        <v>449</v>
      </c>
      <c r="T70" s="6" t="s">
        <v>684</v>
      </c>
      <c r="U70" s="31" t="s">
        <v>222</v>
      </c>
      <c r="V70" s="6" t="s">
        <v>685</v>
      </c>
      <c r="W70" s="15" t="s">
        <v>276</v>
      </c>
    </row>
    <row r="71" spans="1:23" ht="288.60000000000002" customHeight="1" x14ac:dyDescent="0.3">
      <c r="A71" s="83"/>
      <c r="B71" s="39" t="s">
        <v>186</v>
      </c>
      <c r="C71" s="9" t="s">
        <v>218</v>
      </c>
      <c r="D71" s="6" t="s">
        <v>601</v>
      </c>
      <c r="E71" s="15" t="s">
        <v>584</v>
      </c>
      <c r="F71" s="9" t="s">
        <v>220</v>
      </c>
      <c r="G71" s="9" t="s">
        <v>220</v>
      </c>
      <c r="H71" s="7" t="s">
        <v>219</v>
      </c>
      <c r="I71" s="7" t="s">
        <v>226</v>
      </c>
      <c r="J71" s="7" t="s">
        <v>219</v>
      </c>
      <c r="K71" s="7" t="s">
        <v>219</v>
      </c>
      <c r="L71" s="9">
        <v>2</v>
      </c>
      <c r="M71" s="9">
        <v>3</v>
      </c>
      <c r="N71" s="15">
        <v>2</v>
      </c>
      <c r="O71" s="31">
        <f t="shared" si="1"/>
        <v>7</v>
      </c>
      <c r="P71" s="31" t="str">
        <f t="shared" si="0"/>
        <v>Expectante</v>
      </c>
      <c r="Q71" s="10" t="s">
        <v>447</v>
      </c>
      <c r="R71" s="10" t="s">
        <v>448</v>
      </c>
      <c r="S71" s="10" t="s">
        <v>449</v>
      </c>
      <c r="T71" s="6" t="s">
        <v>684</v>
      </c>
      <c r="U71" s="31" t="s">
        <v>222</v>
      </c>
      <c r="V71" s="6" t="s">
        <v>685</v>
      </c>
      <c r="W71" s="15" t="s">
        <v>276</v>
      </c>
    </row>
    <row r="72" spans="1:23" ht="271.2" customHeight="1" x14ac:dyDescent="0.3">
      <c r="A72" s="83" t="s">
        <v>30</v>
      </c>
      <c r="B72" s="39" t="s">
        <v>188</v>
      </c>
      <c r="C72" s="9" t="s">
        <v>218</v>
      </c>
      <c r="D72" s="6" t="s">
        <v>72</v>
      </c>
      <c r="E72" s="15" t="s">
        <v>607</v>
      </c>
      <c r="F72" s="7" t="s">
        <v>219</v>
      </c>
      <c r="G72" s="7" t="s">
        <v>219</v>
      </c>
      <c r="H72" s="7" t="s">
        <v>220</v>
      </c>
      <c r="I72" s="7" t="s">
        <v>221</v>
      </c>
      <c r="J72" s="7" t="s">
        <v>219</v>
      </c>
      <c r="K72" s="7" t="s">
        <v>219</v>
      </c>
      <c r="L72" s="7">
        <v>3</v>
      </c>
      <c r="M72" s="7">
        <v>3</v>
      </c>
      <c r="N72" s="31">
        <v>3</v>
      </c>
      <c r="O72" s="31">
        <f t="shared" si="1"/>
        <v>9</v>
      </c>
      <c r="P72" s="31" t="str">
        <f t="shared" si="0"/>
        <v>Definitivo</v>
      </c>
      <c r="Q72" s="10" t="s">
        <v>455</v>
      </c>
      <c r="R72" s="10" t="s">
        <v>453</v>
      </c>
      <c r="S72" s="6" t="s">
        <v>454</v>
      </c>
      <c r="T72" s="6" t="s">
        <v>630</v>
      </c>
      <c r="U72" s="31" t="s">
        <v>222</v>
      </c>
      <c r="V72" s="6" t="s">
        <v>631</v>
      </c>
      <c r="W72" s="12" t="s">
        <v>686</v>
      </c>
    </row>
    <row r="73" spans="1:23" ht="277.2" customHeight="1" x14ac:dyDescent="0.3">
      <c r="A73" s="83"/>
      <c r="B73" s="39" t="s">
        <v>189</v>
      </c>
      <c r="C73" s="9" t="s">
        <v>218</v>
      </c>
      <c r="D73" s="6" t="s">
        <v>72</v>
      </c>
      <c r="E73" s="15" t="s">
        <v>607</v>
      </c>
      <c r="F73" s="7" t="s">
        <v>219</v>
      </c>
      <c r="G73" s="7" t="s">
        <v>219</v>
      </c>
      <c r="H73" s="7" t="s">
        <v>220</v>
      </c>
      <c r="I73" s="7" t="s">
        <v>221</v>
      </c>
      <c r="J73" s="7" t="s">
        <v>219</v>
      </c>
      <c r="K73" s="7" t="s">
        <v>219</v>
      </c>
      <c r="L73" s="7">
        <v>3</v>
      </c>
      <c r="M73" s="7">
        <v>3</v>
      </c>
      <c r="N73" s="31">
        <v>3</v>
      </c>
      <c r="O73" s="31">
        <f t="shared" si="1"/>
        <v>9</v>
      </c>
      <c r="P73" s="31" t="str">
        <f t="shared" si="0"/>
        <v>Definitivo</v>
      </c>
      <c r="Q73" s="10" t="s">
        <v>455</v>
      </c>
      <c r="R73" s="10" t="s">
        <v>453</v>
      </c>
      <c r="S73" s="6" t="s">
        <v>454</v>
      </c>
      <c r="T73" s="6" t="s">
        <v>634</v>
      </c>
      <c r="U73" s="31" t="s">
        <v>222</v>
      </c>
      <c r="V73" s="6" t="s">
        <v>631</v>
      </c>
      <c r="W73" s="12" t="s">
        <v>687</v>
      </c>
    </row>
    <row r="74" spans="1:23" ht="240" customHeight="1" x14ac:dyDescent="0.3">
      <c r="A74" s="83"/>
      <c r="B74" s="39" t="s">
        <v>190</v>
      </c>
      <c r="C74" s="9" t="s">
        <v>218</v>
      </c>
      <c r="D74" s="6" t="s">
        <v>567</v>
      </c>
      <c r="E74" s="15" t="s">
        <v>568</v>
      </c>
      <c r="F74" s="7" t="s">
        <v>219</v>
      </c>
      <c r="G74" s="7" t="s">
        <v>220</v>
      </c>
      <c r="H74" s="7" t="s">
        <v>220</v>
      </c>
      <c r="I74" s="7" t="s">
        <v>221</v>
      </c>
      <c r="J74" s="7" t="s">
        <v>220</v>
      </c>
      <c r="K74" s="7" t="s">
        <v>220</v>
      </c>
      <c r="L74" s="7">
        <v>3</v>
      </c>
      <c r="M74" s="7">
        <v>2</v>
      </c>
      <c r="N74" s="31">
        <v>2</v>
      </c>
      <c r="O74" s="31">
        <f t="shared" si="1"/>
        <v>7</v>
      </c>
      <c r="P74" s="31" t="str">
        <f t="shared" si="0"/>
        <v>Expectante</v>
      </c>
      <c r="Q74" s="6" t="s">
        <v>450</v>
      </c>
      <c r="R74" s="6" t="s">
        <v>451</v>
      </c>
      <c r="S74" s="6" t="s">
        <v>452</v>
      </c>
      <c r="T74" s="6" t="s">
        <v>688</v>
      </c>
      <c r="U74" s="31" t="s">
        <v>302</v>
      </c>
      <c r="V74" s="6" t="s">
        <v>689</v>
      </c>
      <c r="W74" s="15" t="s">
        <v>515</v>
      </c>
    </row>
    <row r="75" spans="1:23" ht="75" customHeight="1" x14ac:dyDescent="0.3">
      <c r="A75" s="83"/>
      <c r="B75" s="39" t="s">
        <v>191</v>
      </c>
      <c r="C75" s="9" t="s">
        <v>218</v>
      </c>
      <c r="D75" s="6" t="s">
        <v>524</v>
      </c>
      <c r="E75" s="15" t="s">
        <v>111</v>
      </c>
      <c r="F75" s="7" t="s">
        <v>220</v>
      </c>
      <c r="G75" s="7" t="s">
        <v>220</v>
      </c>
      <c r="H75" s="7" t="s">
        <v>220</v>
      </c>
      <c r="I75" s="7" t="s">
        <v>221</v>
      </c>
      <c r="J75" s="7" t="s">
        <v>220</v>
      </c>
      <c r="K75" s="7" t="s">
        <v>219</v>
      </c>
      <c r="L75" s="7">
        <v>3</v>
      </c>
      <c r="M75" s="7">
        <v>2</v>
      </c>
      <c r="N75" s="31">
        <v>2</v>
      </c>
      <c r="O75" s="31">
        <f t="shared" si="1"/>
        <v>7</v>
      </c>
      <c r="P75" s="31" t="str">
        <f t="shared" si="0"/>
        <v>Expectante</v>
      </c>
      <c r="Q75" s="6" t="s">
        <v>459</v>
      </c>
      <c r="R75" s="6" t="s">
        <v>460</v>
      </c>
      <c r="S75" s="6" t="s">
        <v>461</v>
      </c>
      <c r="T75" s="6" t="s">
        <v>690</v>
      </c>
      <c r="U75" s="31" t="s">
        <v>229</v>
      </c>
      <c r="V75" s="6" t="s">
        <v>691</v>
      </c>
      <c r="W75" s="15" t="s">
        <v>228</v>
      </c>
    </row>
    <row r="76" spans="1:23" ht="97.2" customHeight="1" x14ac:dyDescent="0.3">
      <c r="A76" s="83"/>
      <c r="B76" s="39" t="s">
        <v>192</v>
      </c>
      <c r="C76" s="9" t="s">
        <v>218</v>
      </c>
      <c r="D76" s="6" t="s">
        <v>68</v>
      </c>
      <c r="E76" s="15" t="s">
        <v>102</v>
      </c>
      <c r="F76" s="7" t="s">
        <v>219</v>
      </c>
      <c r="G76" s="7" t="s">
        <v>219</v>
      </c>
      <c r="H76" s="7" t="s">
        <v>219</v>
      </c>
      <c r="I76" s="7" t="s">
        <v>226</v>
      </c>
      <c r="J76" s="7" t="s">
        <v>219</v>
      </c>
      <c r="K76" s="7" t="s">
        <v>220</v>
      </c>
      <c r="L76" s="7">
        <v>3</v>
      </c>
      <c r="M76" s="7">
        <v>2</v>
      </c>
      <c r="N76" s="31">
        <v>2</v>
      </c>
      <c r="O76" s="31">
        <f t="shared" si="1"/>
        <v>7</v>
      </c>
      <c r="P76" s="31" t="str">
        <f t="shared" si="0"/>
        <v>Expectante</v>
      </c>
      <c r="Q76" s="6" t="s">
        <v>456</v>
      </c>
      <c r="R76" s="6" t="s">
        <v>457</v>
      </c>
      <c r="S76" s="6" t="s">
        <v>458</v>
      </c>
      <c r="T76" s="6" t="s">
        <v>692</v>
      </c>
      <c r="U76" s="31" t="s">
        <v>222</v>
      </c>
      <c r="V76" s="6" t="s">
        <v>693</v>
      </c>
      <c r="W76" s="15" t="s">
        <v>276</v>
      </c>
    </row>
    <row r="77" spans="1:23" ht="158.4" customHeight="1" x14ac:dyDescent="0.3">
      <c r="A77" s="83" t="s">
        <v>204</v>
      </c>
      <c r="B77" s="83"/>
      <c r="C77" s="9" t="s">
        <v>218</v>
      </c>
      <c r="D77" s="6" t="s">
        <v>68</v>
      </c>
      <c r="E77" s="15" t="s">
        <v>102</v>
      </c>
      <c r="F77" s="7" t="s">
        <v>219</v>
      </c>
      <c r="G77" s="7" t="s">
        <v>219</v>
      </c>
      <c r="H77" s="7" t="s">
        <v>219</v>
      </c>
      <c r="I77" s="9" t="s">
        <v>235</v>
      </c>
      <c r="J77" s="7" t="s">
        <v>219</v>
      </c>
      <c r="K77" s="7" t="s">
        <v>219</v>
      </c>
      <c r="L77" s="7">
        <v>3</v>
      </c>
      <c r="M77" s="7">
        <v>3</v>
      </c>
      <c r="N77" s="31">
        <v>2</v>
      </c>
      <c r="O77" s="31">
        <f t="shared" si="1"/>
        <v>8</v>
      </c>
      <c r="P77" s="31" t="str">
        <f t="shared" si="0"/>
        <v>Expectante - Dependiente</v>
      </c>
      <c r="Q77" s="6" t="s">
        <v>462</v>
      </c>
      <c r="R77" s="6" t="s">
        <v>463</v>
      </c>
      <c r="S77" s="6" t="s">
        <v>464</v>
      </c>
      <c r="T77" s="6" t="s">
        <v>727</v>
      </c>
      <c r="U77" s="31" t="s">
        <v>237</v>
      </c>
      <c r="V77" s="6" t="s">
        <v>728</v>
      </c>
      <c r="W77" s="15" t="s">
        <v>276</v>
      </c>
    </row>
    <row r="78" spans="1:23" ht="192.6" customHeight="1" x14ac:dyDescent="0.3">
      <c r="A78" s="101" t="s">
        <v>193</v>
      </c>
      <c r="B78" s="102"/>
      <c r="C78" s="9" t="s">
        <v>218</v>
      </c>
      <c r="D78" s="6" t="s">
        <v>64</v>
      </c>
      <c r="E78" s="15" t="s">
        <v>606</v>
      </c>
      <c r="F78" s="7" t="s">
        <v>219</v>
      </c>
      <c r="G78" s="7" t="s">
        <v>219</v>
      </c>
      <c r="H78" s="7" t="s">
        <v>219</v>
      </c>
      <c r="I78" s="9" t="s">
        <v>608</v>
      </c>
      <c r="J78" s="7" t="s">
        <v>220</v>
      </c>
      <c r="K78" s="7" t="s">
        <v>220</v>
      </c>
      <c r="L78" s="7">
        <v>1</v>
      </c>
      <c r="M78" s="7">
        <v>1</v>
      </c>
      <c r="N78" s="31">
        <v>1</v>
      </c>
      <c r="O78" s="31">
        <f t="shared" ref="O78:O88" si="6">SUM(L78:N78)</f>
        <v>3</v>
      </c>
      <c r="P78" s="31" t="str">
        <f t="shared" ref="P78:P88" si="7">IF(O78=3,"Latente - Inactivo",
IF(O78=4,"Latente - Discrecional",
IF(O78=5,"Expectante - Dominante",
IF(O78=6,"Latente - Exigente",
IF(O78=7,"Expectante",
IF(O78=8,"Expectante - Dependiente",
IF(O78=9,"Definitivo","Out of range")))))))</f>
        <v>Latente - Inactivo</v>
      </c>
      <c r="Q78" s="6" t="s">
        <v>465</v>
      </c>
      <c r="R78" s="6" t="s">
        <v>466</v>
      </c>
      <c r="S78" s="6" t="s">
        <v>467</v>
      </c>
      <c r="T78" s="6" t="s">
        <v>729</v>
      </c>
      <c r="U78" s="31" t="s">
        <v>222</v>
      </c>
      <c r="V78" s="8" t="s">
        <v>730</v>
      </c>
      <c r="W78" s="15" t="s">
        <v>731</v>
      </c>
    </row>
    <row r="79" spans="1:23" ht="409.2" customHeight="1" x14ac:dyDescent="0.3">
      <c r="A79" s="103" t="s">
        <v>252</v>
      </c>
      <c r="B79" s="104"/>
      <c r="C79" s="9" t="s">
        <v>217</v>
      </c>
      <c r="D79" s="6" t="s">
        <v>253</v>
      </c>
      <c r="E79" s="76" t="s">
        <v>254</v>
      </c>
      <c r="F79" s="7" t="s">
        <v>219</v>
      </c>
      <c r="G79" s="7" t="s">
        <v>219</v>
      </c>
      <c r="H79" s="7" t="s">
        <v>219</v>
      </c>
      <c r="I79" s="9" t="s">
        <v>235</v>
      </c>
      <c r="J79" s="7" t="s">
        <v>219</v>
      </c>
      <c r="K79" s="7" t="s">
        <v>219</v>
      </c>
      <c r="L79" s="7">
        <v>2</v>
      </c>
      <c r="M79" s="7">
        <v>3</v>
      </c>
      <c r="N79" s="31">
        <v>2</v>
      </c>
      <c r="O79" s="31">
        <f t="shared" ref="O79" si="8">SUM(L79:N79)</f>
        <v>7</v>
      </c>
      <c r="P79" s="31" t="str">
        <f t="shared" ref="P79" si="9">IF(O79=3,"Latente - Inactivo",
IF(O79=4,"Latente - Discrecional",
IF(O79=5,"Expectante - Dominante",
IF(O79=6,"Latente - Exigente",
IF(O79=7,"Expectante",
IF(O79=8,"Expectante - Dependiente",
IF(O79=9,"Definitivo","Out of range")))))))</f>
        <v>Expectante</v>
      </c>
      <c r="Q79" s="6" t="s">
        <v>471</v>
      </c>
      <c r="R79" s="6" t="s">
        <v>472</v>
      </c>
      <c r="S79" s="6" t="s">
        <v>473</v>
      </c>
      <c r="T79" s="6" t="s">
        <v>732</v>
      </c>
      <c r="U79" s="31" t="s">
        <v>222</v>
      </c>
      <c r="V79" s="6" t="s">
        <v>733</v>
      </c>
      <c r="W79" s="79" t="s">
        <v>256</v>
      </c>
    </row>
    <row r="80" spans="1:23" ht="139.5" customHeight="1" x14ac:dyDescent="0.3">
      <c r="A80" s="83" t="s">
        <v>94</v>
      </c>
      <c r="B80" s="83"/>
      <c r="C80" s="9" t="s">
        <v>218</v>
      </c>
      <c r="D80" s="6" t="s">
        <v>66</v>
      </c>
      <c r="E80" s="15" t="s">
        <v>285</v>
      </c>
      <c r="F80" s="7" t="s">
        <v>219</v>
      </c>
      <c r="G80" s="7" t="s">
        <v>220</v>
      </c>
      <c r="H80" s="7" t="s">
        <v>219</v>
      </c>
      <c r="I80" s="9" t="s">
        <v>235</v>
      </c>
      <c r="J80" s="7" t="s">
        <v>220</v>
      </c>
      <c r="K80" s="7" t="s">
        <v>220</v>
      </c>
      <c r="L80" s="7">
        <v>3</v>
      </c>
      <c r="M80" s="7">
        <v>3</v>
      </c>
      <c r="N80" s="31">
        <v>3</v>
      </c>
      <c r="O80" s="31">
        <f t="shared" si="6"/>
        <v>9</v>
      </c>
      <c r="P80" s="31" t="str">
        <f t="shared" si="7"/>
        <v>Definitivo</v>
      </c>
      <c r="Q80" s="6" t="s">
        <v>474</v>
      </c>
      <c r="R80" s="6" t="s">
        <v>475</v>
      </c>
      <c r="S80" s="6" t="s">
        <v>476</v>
      </c>
      <c r="T80" s="6" t="s">
        <v>734</v>
      </c>
      <c r="U80" s="31" t="s">
        <v>222</v>
      </c>
      <c r="V80" s="6" t="s">
        <v>735</v>
      </c>
      <c r="W80" s="15" t="s">
        <v>262</v>
      </c>
    </row>
    <row r="81" spans="1:23" ht="287.39999999999998" customHeight="1" x14ac:dyDescent="0.3">
      <c r="A81" s="83" t="s">
        <v>31</v>
      </c>
      <c r="B81" s="83"/>
      <c r="C81" s="9" t="s">
        <v>218</v>
      </c>
      <c r="D81" s="6" t="s">
        <v>571</v>
      </c>
      <c r="E81" s="15" t="s">
        <v>566</v>
      </c>
      <c r="F81" s="7" t="s">
        <v>219</v>
      </c>
      <c r="G81" s="7" t="s">
        <v>219</v>
      </c>
      <c r="H81" s="7" t="s">
        <v>219</v>
      </c>
      <c r="I81" s="9" t="s">
        <v>235</v>
      </c>
      <c r="J81" s="7" t="s">
        <v>219</v>
      </c>
      <c r="K81" s="7" t="s">
        <v>219</v>
      </c>
      <c r="L81" s="7">
        <v>2</v>
      </c>
      <c r="M81" s="7">
        <v>2</v>
      </c>
      <c r="N81" s="31">
        <v>1</v>
      </c>
      <c r="O81" s="31">
        <f t="shared" si="6"/>
        <v>5</v>
      </c>
      <c r="P81" s="31" t="str">
        <f t="shared" si="7"/>
        <v>Expectante - Dominante</v>
      </c>
      <c r="Q81" s="6" t="s">
        <v>611</v>
      </c>
      <c r="R81" s="6" t="s">
        <v>477</v>
      </c>
      <c r="S81" s="6" t="s">
        <v>478</v>
      </c>
      <c r="T81" s="8" t="s">
        <v>694</v>
      </c>
      <c r="U81" s="31" t="s">
        <v>236</v>
      </c>
      <c r="V81" s="8" t="s">
        <v>695</v>
      </c>
      <c r="W81" s="15" t="s">
        <v>287</v>
      </c>
    </row>
    <row r="82" spans="1:23" ht="99.75" customHeight="1" x14ac:dyDescent="0.3">
      <c r="A82" s="100" t="s">
        <v>32</v>
      </c>
      <c r="B82" s="100"/>
      <c r="C82" s="7" t="s">
        <v>218</v>
      </c>
      <c r="D82" s="6" t="s">
        <v>602</v>
      </c>
      <c r="E82" s="15" t="s">
        <v>603</v>
      </c>
      <c r="F82" s="7" t="s">
        <v>220</v>
      </c>
      <c r="G82" s="7" t="s">
        <v>220</v>
      </c>
      <c r="H82" s="7" t="s">
        <v>220</v>
      </c>
      <c r="I82" s="7" t="s">
        <v>221</v>
      </c>
      <c r="J82" s="7" t="s">
        <v>219</v>
      </c>
      <c r="K82" s="7" t="s">
        <v>220</v>
      </c>
      <c r="L82" s="9">
        <v>1</v>
      </c>
      <c r="M82" s="9">
        <v>1</v>
      </c>
      <c r="N82" s="15">
        <v>2</v>
      </c>
      <c r="O82" s="31">
        <f t="shared" si="6"/>
        <v>4</v>
      </c>
      <c r="P82" s="31" t="str">
        <f t="shared" si="7"/>
        <v>Latente - Discrecional</v>
      </c>
      <c r="Q82" s="6" t="s">
        <v>479</v>
      </c>
      <c r="R82" s="6" t="s">
        <v>480</v>
      </c>
      <c r="S82" s="6" t="s">
        <v>481</v>
      </c>
      <c r="T82" s="6" t="s">
        <v>696</v>
      </c>
      <c r="U82" s="31" t="s">
        <v>236</v>
      </c>
      <c r="V82" s="6" t="s">
        <v>621</v>
      </c>
      <c r="W82" s="15" t="s">
        <v>223</v>
      </c>
    </row>
    <row r="83" spans="1:23" ht="104.25" customHeight="1" x14ac:dyDescent="0.3">
      <c r="A83" s="100" t="s">
        <v>34</v>
      </c>
      <c r="B83" s="100"/>
      <c r="C83" s="7" t="s">
        <v>218</v>
      </c>
      <c r="D83" s="6" t="s">
        <v>67</v>
      </c>
      <c r="E83" s="15" t="s">
        <v>109</v>
      </c>
      <c r="F83" s="7" t="s">
        <v>220</v>
      </c>
      <c r="G83" s="7" t="s">
        <v>220</v>
      </c>
      <c r="H83" s="7" t="s">
        <v>220</v>
      </c>
      <c r="I83" s="7" t="s">
        <v>221</v>
      </c>
      <c r="J83" s="7" t="s">
        <v>219</v>
      </c>
      <c r="K83" s="7" t="s">
        <v>220</v>
      </c>
      <c r="L83" s="9">
        <v>1</v>
      </c>
      <c r="M83" s="9">
        <v>1</v>
      </c>
      <c r="N83" s="15">
        <v>2</v>
      </c>
      <c r="O83" s="31">
        <f t="shared" si="6"/>
        <v>4</v>
      </c>
      <c r="P83" s="31" t="str">
        <f t="shared" si="7"/>
        <v>Latente - Discrecional</v>
      </c>
      <c r="Q83" s="6" t="s">
        <v>482</v>
      </c>
      <c r="R83" s="6" t="s">
        <v>483</v>
      </c>
      <c r="S83" s="6" t="s">
        <v>484</v>
      </c>
      <c r="T83" s="6" t="s">
        <v>696</v>
      </c>
      <c r="U83" s="31" t="s">
        <v>236</v>
      </c>
      <c r="V83" s="6" t="s">
        <v>621</v>
      </c>
      <c r="W83" s="15" t="s">
        <v>661</v>
      </c>
    </row>
    <row r="84" spans="1:23" ht="137.4" customHeight="1" x14ac:dyDescent="0.3">
      <c r="A84" s="100" t="s">
        <v>35</v>
      </c>
      <c r="B84" s="100"/>
      <c r="C84" s="7" t="s">
        <v>218</v>
      </c>
      <c r="D84" s="6" t="s">
        <v>604</v>
      </c>
      <c r="E84" s="15" t="s">
        <v>605</v>
      </c>
      <c r="F84" s="7" t="s">
        <v>219</v>
      </c>
      <c r="G84" s="7" t="s">
        <v>219</v>
      </c>
      <c r="H84" s="7" t="s">
        <v>219</v>
      </c>
      <c r="I84" s="9" t="s">
        <v>235</v>
      </c>
      <c r="J84" s="7" t="s">
        <v>219</v>
      </c>
      <c r="K84" s="7" t="s">
        <v>219</v>
      </c>
      <c r="L84" s="7">
        <v>3</v>
      </c>
      <c r="M84" s="7">
        <v>3</v>
      </c>
      <c r="N84" s="31">
        <v>3</v>
      </c>
      <c r="O84" s="31">
        <f t="shared" si="6"/>
        <v>9</v>
      </c>
      <c r="P84" s="31" t="str">
        <f t="shared" si="7"/>
        <v>Definitivo</v>
      </c>
      <c r="Q84" s="6" t="s">
        <v>485</v>
      </c>
      <c r="R84" s="6" t="s">
        <v>486</v>
      </c>
      <c r="S84" s="6" t="s">
        <v>487</v>
      </c>
      <c r="T84" s="6" t="s">
        <v>697</v>
      </c>
      <c r="U84" s="31" t="s">
        <v>289</v>
      </c>
      <c r="V84" s="6" t="s">
        <v>621</v>
      </c>
      <c r="W84" s="15" t="s">
        <v>305</v>
      </c>
    </row>
    <row r="85" spans="1:23" ht="176.4" customHeight="1" x14ac:dyDescent="0.3">
      <c r="A85" s="83" t="s">
        <v>194</v>
      </c>
      <c r="B85" s="83"/>
      <c r="C85" s="9" t="s">
        <v>218</v>
      </c>
      <c r="D85" s="6" t="s">
        <v>68</v>
      </c>
      <c r="E85" s="15" t="s">
        <v>102</v>
      </c>
      <c r="F85" s="7" t="s">
        <v>220</v>
      </c>
      <c r="G85" s="7" t="s">
        <v>220</v>
      </c>
      <c r="H85" s="7" t="s">
        <v>219</v>
      </c>
      <c r="I85" s="9" t="s">
        <v>226</v>
      </c>
      <c r="J85" s="7" t="s">
        <v>219</v>
      </c>
      <c r="K85" s="7" t="s">
        <v>219</v>
      </c>
      <c r="L85" s="9">
        <v>2</v>
      </c>
      <c r="M85" s="9">
        <v>2</v>
      </c>
      <c r="N85" s="15">
        <v>2</v>
      </c>
      <c r="O85" s="31">
        <f t="shared" si="6"/>
        <v>6</v>
      </c>
      <c r="P85" s="31" t="str">
        <f t="shared" si="7"/>
        <v>Latente - Exigente</v>
      </c>
      <c r="Q85" s="6" t="s">
        <v>488</v>
      </c>
      <c r="R85" s="6" t="s">
        <v>489</v>
      </c>
      <c r="S85" s="6" t="s">
        <v>490</v>
      </c>
      <c r="T85" s="6" t="s">
        <v>736</v>
      </c>
      <c r="U85" s="31" t="s">
        <v>222</v>
      </c>
      <c r="V85" s="6" t="s">
        <v>737</v>
      </c>
      <c r="W85" s="15" t="s">
        <v>276</v>
      </c>
    </row>
    <row r="86" spans="1:23" ht="409.2" customHeight="1" x14ac:dyDescent="0.3">
      <c r="A86" s="83" t="s">
        <v>36</v>
      </c>
      <c r="B86" s="39" t="s">
        <v>37</v>
      </c>
      <c r="C86" s="9" t="s">
        <v>218</v>
      </c>
      <c r="D86" s="6" t="s">
        <v>549</v>
      </c>
      <c r="E86" s="15" t="s">
        <v>550</v>
      </c>
      <c r="F86" s="7" t="s">
        <v>219</v>
      </c>
      <c r="G86" s="7" t="s">
        <v>219</v>
      </c>
      <c r="H86" s="7" t="s">
        <v>219</v>
      </c>
      <c r="I86" s="9" t="s">
        <v>235</v>
      </c>
      <c r="J86" s="7" t="s">
        <v>219</v>
      </c>
      <c r="K86" s="7" t="s">
        <v>219</v>
      </c>
      <c r="L86" s="7">
        <v>3</v>
      </c>
      <c r="M86" s="7">
        <v>3</v>
      </c>
      <c r="N86" s="31">
        <v>3</v>
      </c>
      <c r="O86" s="31">
        <f t="shared" si="6"/>
        <v>9</v>
      </c>
      <c r="P86" s="31" t="str">
        <f t="shared" si="7"/>
        <v>Definitivo</v>
      </c>
      <c r="Q86" s="10" t="s">
        <v>491</v>
      </c>
      <c r="R86" s="10" t="s">
        <v>492</v>
      </c>
      <c r="S86" s="10" t="s">
        <v>493</v>
      </c>
      <c r="T86" s="6" t="s">
        <v>698</v>
      </c>
      <c r="U86" s="31" t="s">
        <v>289</v>
      </c>
      <c r="V86" s="6" t="s">
        <v>699</v>
      </c>
      <c r="W86" s="15" t="s">
        <v>514</v>
      </c>
    </row>
    <row r="87" spans="1:23" ht="408.6" customHeight="1" x14ac:dyDescent="0.3">
      <c r="A87" s="83"/>
      <c r="B87" s="39" t="s">
        <v>38</v>
      </c>
      <c r="C87" s="9" t="s">
        <v>218</v>
      </c>
      <c r="D87" s="6" t="s">
        <v>547</v>
      </c>
      <c r="E87" s="15" t="s">
        <v>551</v>
      </c>
      <c r="F87" s="7" t="s">
        <v>219</v>
      </c>
      <c r="G87" s="7" t="s">
        <v>219</v>
      </c>
      <c r="H87" s="7" t="s">
        <v>219</v>
      </c>
      <c r="I87" s="9" t="s">
        <v>235</v>
      </c>
      <c r="J87" s="7" t="s">
        <v>219</v>
      </c>
      <c r="K87" s="7" t="s">
        <v>219</v>
      </c>
      <c r="L87" s="7">
        <v>3</v>
      </c>
      <c r="M87" s="7">
        <v>3</v>
      </c>
      <c r="N87" s="31">
        <v>3</v>
      </c>
      <c r="O87" s="31">
        <f t="shared" si="6"/>
        <v>9</v>
      </c>
      <c r="P87" s="31" t="str">
        <f t="shared" si="7"/>
        <v>Definitivo</v>
      </c>
      <c r="Q87" s="10" t="s">
        <v>491</v>
      </c>
      <c r="R87" s="10" t="s">
        <v>492</v>
      </c>
      <c r="S87" s="10" t="s">
        <v>493</v>
      </c>
      <c r="T87" s="6" t="s">
        <v>700</v>
      </c>
      <c r="U87" s="31" t="s">
        <v>289</v>
      </c>
      <c r="V87" s="6" t="s">
        <v>701</v>
      </c>
      <c r="W87" s="15" t="s">
        <v>513</v>
      </c>
    </row>
    <row r="88" spans="1:23" ht="409.2" customHeight="1" x14ac:dyDescent="0.3">
      <c r="A88" s="83"/>
      <c r="B88" s="39" t="s">
        <v>39</v>
      </c>
      <c r="C88" s="9" t="s">
        <v>218</v>
      </c>
      <c r="D88" s="6" t="s">
        <v>548</v>
      </c>
      <c r="E88" s="15" t="s">
        <v>552</v>
      </c>
      <c r="F88" s="7" t="s">
        <v>219</v>
      </c>
      <c r="G88" s="7" t="s">
        <v>219</v>
      </c>
      <c r="H88" s="7" t="s">
        <v>219</v>
      </c>
      <c r="I88" s="9" t="s">
        <v>235</v>
      </c>
      <c r="J88" s="7" t="s">
        <v>219</v>
      </c>
      <c r="K88" s="7" t="s">
        <v>219</v>
      </c>
      <c r="L88" s="7">
        <v>3</v>
      </c>
      <c r="M88" s="7">
        <v>3</v>
      </c>
      <c r="N88" s="31">
        <v>3</v>
      </c>
      <c r="O88" s="31">
        <f t="shared" si="6"/>
        <v>9</v>
      </c>
      <c r="P88" s="31" t="str">
        <f t="shared" si="7"/>
        <v>Definitivo</v>
      </c>
      <c r="Q88" s="10" t="s">
        <v>491</v>
      </c>
      <c r="R88" s="10" t="s">
        <v>492</v>
      </c>
      <c r="S88" s="10" t="s">
        <v>493</v>
      </c>
      <c r="T88" s="6" t="s">
        <v>700</v>
      </c>
      <c r="U88" s="31" t="s">
        <v>289</v>
      </c>
      <c r="V88" s="6" t="s">
        <v>702</v>
      </c>
      <c r="W88" s="15" t="s">
        <v>513</v>
      </c>
    </row>
    <row r="90" spans="1:23" ht="39.6" customHeight="1" x14ac:dyDescent="0.3">
      <c r="A90" s="98" t="s">
        <v>40</v>
      </c>
      <c r="B90" s="99"/>
      <c r="C90" s="99"/>
      <c r="D90" s="99"/>
      <c r="E90" s="99"/>
      <c r="F90" s="99"/>
      <c r="G90" s="99"/>
      <c r="H90" s="99"/>
      <c r="I90" s="29"/>
      <c r="J90" s="97" t="s">
        <v>41</v>
      </c>
      <c r="K90" s="97"/>
      <c r="L90" s="97"/>
      <c r="M90" s="97"/>
      <c r="N90" s="97"/>
      <c r="O90" s="97"/>
      <c r="P90" s="97"/>
      <c r="Q90" s="97"/>
      <c r="R90" s="97" t="s">
        <v>42</v>
      </c>
      <c r="S90" s="97"/>
    </row>
    <row r="91" spans="1:23" ht="352.2" customHeight="1" x14ac:dyDescent="0.3">
      <c r="A91" s="84" t="s">
        <v>43</v>
      </c>
      <c r="B91" s="84"/>
      <c r="C91" s="84"/>
      <c r="D91" s="84"/>
      <c r="E91" s="84"/>
      <c r="F91" s="84"/>
      <c r="G91" s="84"/>
      <c r="H91" s="84"/>
      <c r="I91" s="30"/>
      <c r="J91" s="92" t="s">
        <v>44</v>
      </c>
      <c r="K91" s="93"/>
      <c r="L91" s="93"/>
      <c r="M91" s="93"/>
      <c r="N91" s="93"/>
      <c r="O91" s="93"/>
      <c r="P91" s="93"/>
      <c r="Q91" s="94"/>
      <c r="R91" s="84" t="s">
        <v>45</v>
      </c>
      <c r="S91" s="84"/>
    </row>
    <row r="92" spans="1:23" ht="195.6" customHeight="1" x14ac:dyDescent="0.3">
      <c r="A92" s="84" t="s">
        <v>46</v>
      </c>
      <c r="B92" s="84"/>
      <c r="C92" s="84"/>
      <c r="D92" s="84"/>
      <c r="E92" s="84"/>
      <c r="F92" s="84"/>
      <c r="G92" s="84"/>
      <c r="H92" s="84"/>
      <c r="I92" s="30"/>
      <c r="J92" s="92" t="s">
        <v>47</v>
      </c>
      <c r="K92" s="93"/>
      <c r="L92" s="93"/>
      <c r="M92" s="93"/>
      <c r="N92" s="93"/>
      <c r="O92" s="93"/>
      <c r="P92" s="93"/>
      <c r="Q92" s="93"/>
      <c r="R92" s="93"/>
      <c r="S92" s="94"/>
    </row>
    <row r="93" spans="1:23" ht="393.6" customHeight="1" x14ac:dyDescent="0.3">
      <c r="A93" s="84" t="s">
        <v>48</v>
      </c>
      <c r="B93" s="84"/>
      <c r="C93" s="84"/>
      <c r="D93" s="84"/>
      <c r="E93" s="84"/>
      <c r="F93" s="84"/>
      <c r="G93" s="84"/>
      <c r="H93" s="84"/>
      <c r="I93" s="30"/>
      <c r="J93" s="87" t="s">
        <v>49</v>
      </c>
      <c r="K93" s="88"/>
      <c r="L93" s="88"/>
      <c r="M93" s="88"/>
      <c r="N93" s="88"/>
      <c r="O93" s="88"/>
      <c r="P93" s="88"/>
      <c r="Q93" s="88"/>
      <c r="R93" s="88"/>
      <c r="S93" s="89"/>
    </row>
    <row r="94" spans="1:23" ht="39.6" customHeight="1" x14ac:dyDescent="0.3">
      <c r="A94" s="84" t="s">
        <v>50</v>
      </c>
      <c r="B94" s="84"/>
      <c r="C94" s="84"/>
      <c r="D94" s="84"/>
      <c r="E94" s="84"/>
      <c r="F94" s="84"/>
      <c r="G94" s="84"/>
      <c r="H94" s="84"/>
      <c r="I94" s="12"/>
      <c r="J94" s="85"/>
      <c r="K94" s="85"/>
      <c r="L94" s="85"/>
      <c r="M94" s="85"/>
      <c r="N94" s="85"/>
      <c r="O94" s="85"/>
      <c r="P94" s="85"/>
      <c r="Q94" s="85"/>
      <c r="R94" s="85"/>
      <c r="S94" s="85"/>
    </row>
    <row r="95" spans="1:23" ht="61.2" customHeight="1" x14ac:dyDescent="0.3">
      <c r="A95" s="84" t="s">
        <v>206</v>
      </c>
      <c r="B95" s="84"/>
      <c r="C95" s="84"/>
      <c r="D95" s="84"/>
      <c r="E95" s="84"/>
      <c r="F95" s="84"/>
      <c r="G95" s="84"/>
      <c r="H95" s="84"/>
      <c r="I95" s="12"/>
      <c r="J95" s="95" t="s">
        <v>208</v>
      </c>
      <c r="K95" s="96"/>
      <c r="L95" s="96"/>
      <c r="M95" s="96"/>
      <c r="N95" s="96"/>
      <c r="O95" s="96"/>
      <c r="P95" s="96"/>
      <c r="Q95" s="96"/>
      <c r="R95" s="85"/>
      <c r="S95" s="85"/>
    </row>
    <row r="96" spans="1:23" ht="39.6" customHeight="1" x14ac:dyDescent="0.3">
      <c r="A96" s="25"/>
      <c r="B96" s="40"/>
      <c r="C96" s="1"/>
      <c r="D96" s="14"/>
      <c r="E96" s="13"/>
      <c r="F96" s="14"/>
      <c r="G96" s="1"/>
      <c r="H96" s="1"/>
      <c r="I96" s="14"/>
      <c r="J96" s="1"/>
      <c r="K96" s="1"/>
      <c r="L96" s="1"/>
      <c r="M96" s="1"/>
      <c r="N96" s="1"/>
      <c r="O96" s="1"/>
      <c r="P96" s="1"/>
      <c r="Q96" s="13"/>
    </row>
    <row r="97" spans="1:19" ht="39.6" customHeight="1" x14ac:dyDescent="0.3">
      <c r="A97" s="86" t="s">
        <v>51</v>
      </c>
      <c r="B97" s="86"/>
      <c r="C97" s="86"/>
      <c r="D97" s="86"/>
      <c r="E97" s="86"/>
      <c r="F97" s="86"/>
      <c r="G97" s="86"/>
      <c r="H97" s="86"/>
      <c r="I97" s="86"/>
      <c r="J97" s="86"/>
      <c r="K97" s="86"/>
      <c r="L97" s="86"/>
      <c r="M97" s="86"/>
      <c r="N97" s="86"/>
      <c r="O97" s="86"/>
      <c r="P97" s="86"/>
      <c r="Q97" s="13"/>
    </row>
    <row r="98" spans="1:19" ht="39.6" customHeight="1" x14ac:dyDescent="0.3">
      <c r="A98" s="41" t="s">
        <v>52</v>
      </c>
      <c r="B98" s="36" t="s">
        <v>53</v>
      </c>
      <c r="C98" s="84" t="s">
        <v>115</v>
      </c>
      <c r="D98" s="84"/>
      <c r="E98" s="84"/>
      <c r="F98" s="84"/>
      <c r="G98" s="84"/>
      <c r="H98" s="84"/>
      <c r="I98" s="84"/>
      <c r="J98" s="84"/>
      <c r="K98" s="84"/>
      <c r="L98" s="84"/>
      <c r="M98" s="84"/>
      <c r="N98" s="84"/>
      <c r="O98" s="84"/>
      <c r="P98" s="84"/>
    </row>
    <row r="99" spans="1:19" ht="249" customHeight="1" x14ac:dyDescent="0.3">
      <c r="A99" s="42" t="s">
        <v>54</v>
      </c>
      <c r="B99" s="36" t="s">
        <v>55</v>
      </c>
      <c r="C99" s="90" t="s">
        <v>116</v>
      </c>
      <c r="D99" s="90"/>
      <c r="E99" s="90"/>
      <c r="F99" s="90"/>
      <c r="G99" s="90"/>
      <c r="H99" s="90"/>
      <c r="I99" s="90"/>
      <c r="J99" s="90"/>
      <c r="K99" s="90"/>
      <c r="L99" s="90"/>
      <c r="M99" s="90"/>
      <c r="N99" s="90"/>
      <c r="O99" s="90"/>
      <c r="P99" s="90"/>
    </row>
    <row r="100" spans="1:19" ht="380.4" customHeight="1" x14ac:dyDescent="0.3">
      <c r="A100" s="42" t="s">
        <v>56</v>
      </c>
      <c r="B100" s="36" t="s">
        <v>57</v>
      </c>
      <c r="C100" s="91" t="s">
        <v>117</v>
      </c>
      <c r="D100" s="91"/>
      <c r="E100" s="91"/>
      <c r="F100" s="91"/>
      <c r="G100" s="91"/>
      <c r="H100" s="91"/>
      <c r="I100" s="91"/>
      <c r="J100" s="91"/>
      <c r="K100" s="91"/>
      <c r="L100" s="91"/>
      <c r="M100" s="91"/>
      <c r="N100" s="91"/>
      <c r="O100" s="91"/>
      <c r="P100" s="91"/>
    </row>
    <row r="101" spans="1:19" ht="409.2" customHeight="1" x14ac:dyDescent="0.3">
      <c r="A101" s="43" t="s">
        <v>118</v>
      </c>
      <c r="B101" s="39" t="s">
        <v>119</v>
      </c>
      <c r="C101" s="92" t="s">
        <v>120</v>
      </c>
      <c r="D101" s="93"/>
      <c r="E101" s="93"/>
      <c r="F101" s="93"/>
      <c r="G101" s="93"/>
      <c r="H101" s="93"/>
      <c r="I101" s="93"/>
      <c r="J101" s="93"/>
      <c r="K101" s="93"/>
      <c r="L101" s="93"/>
      <c r="M101" s="93"/>
      <c r="N101" s="93"/>
      <c r="O101" s="93"/>
      <c r="P101" s="94"/>
      <c r="Q101" s="13"/>
      <c r="R101" s="13"/>
      <c r="S101" s="13"/>
    </row>
    <row r="102" spans="1:19" ht="273.60000000000002" customHeight="1" x14ac:dyDescent="0.3">
      <c r="A102" s="83" t="s">
        <v>121</v>
      </c>
      <c r="B102" s="83" t="s">
        <v>122</v>
      </c>
      <c r="C102" s="84" t="s">
        <v>205</v>
      </c>
      <c r="D102" s="84"/>
      <c r="E102" s="84"/>
      <c r="F102" s="84"/>
      <c r="G102" s="84"/>
      <c r="H102" s="84"/>
      <c r="I102" s="84"/>
      <c r="J102" s="84"/>
      <c r="K102" s="84"/>
      <c r="L102" s="84"/>
      <c r="M102" s="84"/>
      <c r="N102" s="84"/>
      <c r="O102" s="84"/>
      <c r="P102" s="84"/>
      <c r="Q102" s="13"/>
      <c r="R102" s="13"/>
      <c r="S102" s="13"/>
    </row>
    <row r="103" spans="1:19" ht="363.6" customHeight="1" x14ac:dyDescent="0.3">
      <c r="A103" s="83"/>
      <c r="B103" s="83"/>
      <c r="C103" s="84"/>
      <c r="D103" s="84"/>
      <c r="E103" s="84"/>
      <c r="F103" s="84"/>
      <c r="G103" s="84"/>
      <c r="H103" s="84"/>
      <c r="I103" s="84"/>
      <c r="J103" s="84"/>
      <c r="K103" s="84"/>
      <c r="L103" s="84"/>
      <c r="M103" s="84"/>
      <c r="N103" s="84"/>
      <c r="O103" s="84"/>
      <c r="P103" s="84"/>
      <c r="Q103" s="13"/>
      <c r="R103" s="13"/>
      <c r="S103" s="13"/>
    </row>
    <row r="104" spans="1:19" ht="409.2" customHeight="1" x14ac:dyDescent="0.3">
      <c r="A104" s="83"/>
      <c r="B104" s="83"/>
      <c r="C104" s="84" t="s">
        <v>207</v>
      </c>
      <c r="D104" s="84"/>
      <c r="E104" s="84"/>
      <c r="F104" s="84"/>
      <c r="G104" s="84"/>
      <c r="H104" s="84"/>
      <c r="I104" s="84"/>
      <c r="J104" s="84"/>
      <c r="K104" s="84"/>
      <c r="L104" s="84"/>
      <c r="M104" s="84"/>
      <c r="N104" s="84"/>
      <c r="O104" s="84"/>
      <c r="P104" s="84"/>
      <c r="Q104" s="13"/>
      <c r="R104" s="13"/>
      <c r="S104" s="13"/>
    </row>
    <row r="105" spans="1:19" ht="310.2" customHeight="1" x14ac:dyDescent="0.3">
      <c r="A105" s="83"/>
      <c r="B105" s="83"/>
      <c r="C105" s="84"/>
      <c r="D105" s="84"/>
      <c r="E105" s="84"/>
      <c r="F105" s="84"/>
      <c r="G105" s="84"/>
      <c r="H105" s="84"/>
      <c r="I105" s="84"/>
      <c r="J105" s="84"/>
      <c r="K105" s="84"/>
      <c r="L105" s="84"/>
      <c r="M105" s="84"/>
      <c r="N105" s="84"/>
      <c r="O105" s="84"/>
      <c r="P105" s="84"/>
    </row>
  </sheetData>
  <mergeCells count="72">
    <mergeCell ref="W1:W2"/>
    <mergeCell ref="A6:A8"/>
    <mergeCell ref="A9:B9"/>
    <mergeCell ref="A10:B10"/>
    <mergeCell ref="A11:B11"/>
    <mergeCell ref="A13:B13"/>
    <mergeCell ref="A1:A3"/>
    <mergeCell ref="A24:B24"/>
    <mergeCell ref="A25:B25"/>
    <mergeCell ref="A26:A28"/>
    <mergeCell ref="A20:A23"/>
    <mergeCell ref="A14:A18"/>
    <mergeCell ref="A19:B19"/>
    <mergeCell ref="B1:V1"/>
    <mergeCell ref="B2:V2"/>
    <mergeCell ref="B3:V3"/>
    <mergeCell ref="A12:B12"/>
    <mergeCell ref="A29:B29"/>
    <mergeCell ref="A30:B30"/>
    <mergeCell ref="A31:B31"/>
    <mergeCell ref="A32:B32"/>
    <mergeCell ref="A33:A36"/>
    <mergeCell ref="A57:A58"/>
    <mergeCell ref="A62:A66"/>
    <mergeCell ref="A37:A41"/>
    <mergeCell ref="A42:B42"/>
    <mergeCell ref="A44:A46"/>
    <mergeCell ref="A47:B47"/>
    <mergeCell ref="A48:B48"/>
    <mergeCell ref="A49:B49"/>
    <mergeCell ref="A56:B56"/>
    <mergeCell ref="A50:A55"/>
    <mergeCell ref="A43:B43"/>
    <mergeCell ref="A72:A76"/>
    <mergeCell ref="A67:A71"/>
    <mergeCell ref="A59:B59"/>
    <mergeCell ref="A60:B60"/>
    <mergeCell ref="A61:B61"/>
    <mergeCell ref="A77:B77"/>
    <mergeCell ref="J90:Q90"/>
    <mergeCell ref="R90:S90"/>
    <mergeCell ref="A90:H90"/>
    <mergeCell ref="A86:A88"/>
    <mergeCell ref="A80:B80"/>
    <mergeCell ref="A81:B81"/>
    <mergeCell ref="A82:B82"/>
    <mergeCell ref="A83:B83"/>
    <mergeCell ref="A84:B84"/>
    <mergeCell ref="A85:B85"/>
    <mergeCell ref="A78:B78"/>
    <mergeCell ref="A79:B79"/>
    <mergeCell ref="J92:S92"/>
    <mergeCell ref="R91:S91"/>
    <mergeCell ref="A92:H92"/>
    <mergeCell ref="A91:H91"/>
    <mergeCell ref="J91:Q91"/>
    <mergeCell ref="A102:A105"/>
    <mergeCell ref="B102:B105"/>
    <mergeCell ref="C102:P103"/>
    <mergeCell ref="C104:P105"/>
    <mergeCell ref="A93:H93"/>
    <mergeCell ref="A94:H94"/>
    <mergeCell ref="J94:S94"/>
    <mergeCell ref="A97:P97"/>
    <mergeCell ref="C98:P98"/>
    <mergeCell ref="J93:S93"/>
    <mergeCell ref="C99:P99"/>
    <mergeCell ref="C100:P100"/>
    <mergeCell ref="C101:P101"/>
    <mergeCell ref="A95:H95"/>
    <mergeCell ref="J95:Q95"/>
    <mergeCell ref="R95:S95"/>
  </mergeCells>
  <dataValidations count="6">
    <dataValidation type="list" allowBlank="1" showInputMessage="1" showErrorMessage="1" sqref="C106:C1048576 C4:C89" xr:uid="{37048BD7-3188-4439-A03A-551195664ADE}">
      <formula1>"Internos, Externos"</formula1>
    </dataValidation>
    <dataValidation type="list" allowBlank="1" showInputMessage="1" showErrorMessage="1" sqref="J106:K1048576 F106:G1048576 F4:G89 H1:H56 I57:I58 J64:J66 H59:H62 I63:J63 J4:J62 K1:K66 J67:K89 H64:H1048576" xr:uid="{5327A1C6-AE05-4409-A7DF-CD8D0D688089}">
      <formula1>"Sí, No"</formula1>
    </dataValidation>
    <dataValidation type="list" allowBlank="1" showInputMessage="1" showErrorMessage="1" sqref="M106:N1048576 N96:N101 N1:N94 M4:M89" xr:uid="{26202287-214E-4077-AE30-A510CC594668}">
      <formula1>"1, 2, 3"</formula1>
    </dataValidation>
    <dataValidation type="list" allowBlank="1" showInputMessage="1" showErrorMessage="1" sqref="L106:L1048576 L96:L101 L1:L94" xr:uid="{3B0A8B50-90C1-48E5-AD6B-4D10A79E74EC}">
      <formula1>"1,2,3"</formula1>
    </dataValidation>
    <dataValidation type="list" allowBlank="1" showInputMessage="1" showErrorMessage="1" sqref="I89:I1048576 I66:I76 I26:I42 I19:I24 I47:I48 I59:I60 I85 I14 I1:I9 I82:I83" xr:uid="{37605F2C-FB80-428B-BFBC-15F83A48DE30}">
      <formula1>"Legales, Operativas, Administrativas,No aplica"</formula1>
    </dataValidation>
    <dataValidation type="list" allowBlank="1" showInputMessage="1" showErrorMessage="1" sqref="E54 E85 E75:E78 E40:E42 E63 E56:E58 E1:E4 E18 E89:E1048576 E26:E28 E83" xr:uid="{D517DDB2-BB1D-45D3-A5E8-8C084D304DC2}">
      <formula1>ObjectivesByProcess</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5D799ED4-956E-4789-91AE-1F64EF842E88}">
          <x14:formula1>
            <xm:f>'Procesos ANM 2025'!$A$2:$A$20</xm:f>
          </x14:formula1>
          <xm:sqref>D63 D47 D76:D78 D18 D85 D60:D61 D65:D74 D30 D8:D9 D32:D42 D26:D28 D57:D58 D80:D83</xm:sqref>
        </x14:dataValidation>
        <x14:dataValidation type="list" allowBlank="1" showInputMessage="1" showErrorMessage="1" xr:uid="{31543AC0-C20A-4DFF-AC19-63D2CF7C2698}">
          <x14:formula1>
            <xm:f>'Procesos ANM 2025'!#REF!</xm:f>
          </x14:formula1>
          <xm:sqref>D106:D1048576 D96:D101 D89:D94 D1:D4</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C08BE6-8C1B-4BDE-BCAC-0B5907B3BF30}">
  <sheetPr codeName="Sheet5"/>
  <dimension ref="A1:I11"/>
  <sheetViews>
    <sheetView workbookViewId="0">
      <selection activeCell="D2" sqref="D2"/>
    </sheetView>
  </sheetViews>
  <sheetFormatPr defaultRowHeight="13.8" x14ac:dyDescent="0.25"/>
  <cols>
    <col min="1" max="1" width="19.77734375" style="26" customWidth="1"/>
    <col min="2" max="2" width="8.21875" style="26" customWidth="1"/>
    <col min="3" max="3" width="39" style="26" customWidth="1"/>
    <col min="4" max="4" width="3.33203125" style="19" customWidth="1"/>
    <col min="5" max="5" width="26.109375" style="22" customWidth="1"/>
    <col min="6" max="6" width="25.5546875" style="22" customWidth="1"/>
    <col min="7" max="7" width="49.109375" style="22" customWidth="1"/>
    <col min="8" max="8" width="2.88671875" style="19" customWidth="1"/>
    <col min="9" max="16384" width="8.88671875" style="19"/>
  </cols>
  <sheetData>
    <row r="1" spans="1:9" ht="15" x14ac:dyDescent="0.25">
      <c r="A1" s="110" t="s">
        <v>126</v>
      </c>
      <c r="B1" s="111"/>
      <c r="C1" s="112"/>
      <c r="E1" s="72" t="s">
        <v>82</v>
      </c>
      <c r="F1" s="73" t="s">
        <v>83</v>
      </c>
      <c r="G1" s="74" t="s">
        <v>84</v>
      </c>
      <c r="I1" s="33"/>
    </row>
    <row r="2" spans="1:9" ht="90" x14ac:dyDescent="0.25">
      <c r="A2" s="75" t="s">
        <v>130</v>
      </c>
      <c r="B2" s="75" t="s">
        <v>82</v>
      </c>
      <c r="C2" s="75" t="s">
        <v>131</v>
      </c>
      <c r="E2" s="65">
        <v>3</v>
      </c>
      <c r="F2" s="66" t="s">
        <v>5</v>
      </c>
      <c r="G2" s="67" t="s">
        <v>85</v>
      </c>
    </row>
    <row r="3" spans="1:9" ht="41.4" x14ac:dyDescent="0.25">
      <c r="A3" s="113" t="s">
        <v>127</v>
      </c>
      <c r="B3" s="58">
        <v>1</v>
      </c>
      <c r="C3" s="59" t="s">
        <v>132</v>
      </c>
      <c r="E3" s="20">
        <v>4</v>
      </c>
      <c r="F3" s="21" t="s">
        <v>33</v>
      </c>
      <c r="G3" s="44" t="s">
        <v>86</v>
      </c>
    </row>
    <row r="4" spans="1:9" ht="60" x14ac:dyDescent="0.25">
      <c r="A4" s="113"/>
      <c r="B4" s="58">
        <v>2</v>
      </c>
      <c r="C4" s="60" t="s">
        <v>133</v>
      </c>
      <c r="E4" s="65">
        <v>5</v>
      </c>
      <c r="F4" s="66" t="s">
        <v>28</v>
      </c>
      <c r="G4" s="67" t="s">
        <v>87</v>
      </c>
    </row>
    <row r="5" spans="1:9" ht="60" x14ac:dyDescent="0.25">
      <c r="A5" s="113"/>
      <c r="B5" s="58">
        <v>3</v>
      </c>
      <c r="C5" s="59" t="s">
        <v>134</v>
      </c>
      <c r="E5" s="20">
        <v>6</v>
      </c>
      <c r="F5" s="21" t="s">
        <v>6</v>
      </c>
      <c r="G5" s="44" t="s">
        <v>88</v>
      </c>
    </row>
    <row r="6" spans="1:9" ht="60" x14ac:dyDescent="0.25">
      <c r="A6" s="114" t="s">
        <v>128</v>
      </c>
      <c r="B6" s="35">
        <v>1</v>
      </c>
      <c r="C6" s="34" t="s">
        <v>136</v>
      </c>
      <c r="E6" s="65">
        <v>7</v>
      </c>
      <c r="F6" s="66" t="s">
        <v>4</v>
      </c>
      <c r="G6" s="67" t="s">
        <v>89</v>
      </c>
    </row>
    <row r="7" spans="1:9" ht="60" x14ac:dyDescent="0.25">
      <c r="A7" s="114"/>
      <c r="B7" s="35">
        <v>2</v>
      </c>
      <c r="C7" s="34" t="s">
        <v>137</v>
      </c>
      <c r="E7" s="20">
        <v>8</v>
      </c>
      <c r="F7" s="21" t="s">
        <v>12</v>
      </c>
      <c r="G7" s="44" t="s">
        <v>90</v>
      </c>
    </row>
    <row r="8" spans="1:9" ht="60" x14ac:dyDescent="0.25">
      <c r="A8" s="114"/>
      <c r="B8" s="35">
        <v>3</v>
      </c>
      <c r="C8" s="34" t="s">
        <v>138</v>
      </c>
      <c r="E8" s="62">
        <v>9</v>
      </c>
      <c r="F8" s="63" t="s">
        <v>7</v>
      </c>
      <c r="G8" s="64" t="s">
        <v>91</v>
      </c>
    </row>
    <row r="9" spans="1:9" ht="27.6" x14ac:dyDescent="0.25">
      <c r="A9" s="113" t="s">
        <v>129</v>
      </c>
      <c r="B9" s="58">
        <v>1</v>
      </c>
      <c r="C9" s="61" t="s">
        <v>140</v>
      </c>
    </row>
    <row r="10" spans="1:9" ht="27.6" x14ac:dyDescent="0.25">
      <c r="A10" s="113"/>
      <c r="B10" s="58">
        <v>2</v>
      </c>
      <c r="C10" s="61" t="s">
        <v>141</v>
      </c>
    </row>
    <row r="11" spans="1:9" ht="41.4" x14ac:dyDescent="0.25">
      <c r="A11" s="113"/>
      <c r="B11" s="58">
        <v>3</v>
      </c>
      <c r="C11" s="61" t="s">
        <v>142</v>
      </c>
    </row>
  </sheetData>
  <mergeCells count="4">
    <mergeCell ref="A1:C1"/>
    <mergeCell ref="A3:A5"/>
    <mergeCell ref="A6:A8"/>
    <mergeCell ref="A9:A11"/>
  </mergeCells>
  <pageMargins left="0.7" right="0.7" top="0.75" bottom="0.75" header="0.3" footer="0.3"/>
  <legacyDrawing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BDDBB4-1813-4EF4-9423-36E230238379}">
  <sheetPr codeName="Sheet2"/>
  <dimension ref="A1:A20"/>
  <sheetViews>
    <sheetView workbookViewId="0">
      <selection activeCell="A3" sqref="A3"/>
    </sheetView>
  </sheetViews>
  <sheetFormatPr defaultRowHeight="15" x14ac:dyDescent="0.25"/>
  <cols>
    <col min="1" max="1" width="67.5546875" style="23" customWidth="1"/>
    <col min="2" max="16384" width="8.88671875" style="23"/>
  </cols>
  <sheetData>
    <row r="1" spans="1:1" x14ac:dyDescent="0.25">
      <c r="A1" s="71" t="s">
        <v>75</v>
      </c>
    </row>
    <row r="2" spans="1:1" x14ac:dyDescent="0.25">
      <c r="A2" s="55" t="s">
        <v>71</v>
      </c>
    </row>
    <row r="3" spans="1:1" x14ac:dyDescent="0.25">
      <c r="A3" s="56" t="s">
        <v>64</v>
      </c>
    </row>
    <row r="4" spans="1:1" x14ac:dyDescent="0.25">
      <c r="A4" s="55" t="s">
        <v>74</v>
      </c>
    </row>
    <row r="5" spans="1:1" x14ac:dyDescent="0.25">
      <c r="A5" s="56" t="s">
        <v>72</v>
      </c>
    </row>
    <row r="6" spans="1:1" x14ac:dyDescent="0.25">
      <c r="A6" s="55" t="s">
        <v>70</v>
      </c>
    </row>
    <row r="7" spans="1:1" x14ac:dyDescent="0.25">
      <c r="A7" s="56" t="s">
        <v>73</v>
      </c>
    </row>
    <row r="8" spans="1:1" ht="30" x14ac:dyDescent="0.25">
      <c r="A8" s="55" t="s">
        <v>66</v>
      </c>
    </row>
    <row r="9" spans="1:1" x14ac:dyDescent="0.25">
      <c r="A9" s="56" t="s">
        <v>125</v>
      </c>
    </row>
    <row r="10" spans="1:1" x14ac:dyDescent="0.25">
      <c r="A10" s="55" t="s">
        <v>211</v>
      </c>
    </row>
    <row r="11" spans="1:1" x14ac:dyDescent="0.25">
      <c r="A11" s="56" t="s">
        <v>212</v>
      </c>
    </row>
    <row r="12" spans="1:1" x14ac:dyDescent="0.25">
      <c r="A12" s="55" t="s">
        <v>67</v>
      </c>
    </row>
    <row r="13" spans="1:1" x14ac:dyDescent="0.25">
      <c r="A13" s="56" t="s">
        <v>213</v>
      </c>
    </row>
    <row r="14" spans="1:1" x14ac:dyDescent="0.25">
      <c r="A14" s="55" t="s">
        <v>63</v>
      </c>
    </row>
    <row r="15" spans="1:1" x14ac:dyDescent="0.25">
      <c r="A15" s="56" t="s">
        <v>214</v>
      </c>
    </row>
    <row r="16" spans="1:1" x14ac:dyDescent="0.25">
      <c r="A16" s="55" t="s">
        <v>65</v>
      </c>
    </row>
    <row r="17" spans="1:1" x14ac:dyDescent="0.25">
      <c r="A17" s="56" t="s">
        <v>69</v>
      </c>
    </row>
    <row r="18" spans="1:1" x14ac:dyDescent="0.25">
      <c r="A18" s="55" t="s">
        <v>62</v>
      </c>
    </row>
    <row r="19" spans="1:1" x14ac:dyDescent="0.25">
      <c r="A19" s="56" t="s">
        <v>61</v>
      </c>
    </row>
    <row r="20" spans="1:1" x14ac:dyDescent="0.25">
      <c r="A20" s="57" t="s">
        <v>68</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43A08A-E94D-420F-ABA9-00260A40722C}">
  <sheetPr codeName="Sheet3"/>
  <dimension ref="A1:B14"/>
  <sheetViews>
    <sheetView topLeftCell="A5" workbookViewId="0">
      <selection activeCell="B12" sqref="B12"/>
    </sheetView>
  </sheetViews>
  <sheetFormatPr defaultColWidth="36.88671875" defaultRowHeight="13.8" x14ac:dyDescent="0.25"/>
  <cols>
    <col min="1" max="1" width="36.88671875" style="26"/>
    <col min="2" max="2" width="39.5546875" style="26" customWidth="1"/>
    <col min="3" max="16384" width="36.88671875" style="26"/>
  </cols>
  <sheetData>
    <row r="1" spans="1:2" ht="15" x14ac:dyDescent="0.25">
      <c r="A1" s="70" t="s">
        <v>95</v>
      </c>
      <c r="B1" s="70" t="s">
        <v>76</v>
      </c>
    </row>
    <row r="2" spans="1:2" ht="75" x14ac:dyDescent="0.25">
      <c r="A2" s="68" t="s">
        <v>96</v>
      </c>
      <c r="B2" s="69" t="s">
        <v>97</v>
      </c>
    </row>
    <row r="3" spans="1:2" ht="60" x14ac:dyDescent="0.25">
      <c r="A3" s="24" t="s">
        <v>96</v>
      </c>
      <c r="B3" s="25" t="s">
        <v>98</v>
      </c>
    </row>
    <row r="4" spans="1:2" ht="45" x14ac:dyDescent="0.25">
      <c r="A4" s="68" t="s">
        <v>96</v>
      </c>
      <c r="B4" s="69" t="s">
        <v>99</v>
      </c>
    </row>
    <row r="5" spans="1:2" ht="60" x14ac:dyDescent="0.25">
      <c r="A5" s="24" t="s">
        <v>96</v>
      </c>
      <c r="B5" s="25" t="s">
        <v>100</v>
      </c>
    </row>
    <row r="6" spans="1:2" ht="60" x14ac:dyDescent="0.25">
      <c r="A6" s="68" t="s">
        <v>101</v>
      </c>
      <c r="B6" s="69" t="s">
        <v>102</v>
      </c>
    </row>
    <row r="7" spans="1:2" ht="30" x14ac:dyDescent="0.25">
      <c r="A7" s="24" t="s">
        <v>101</v>
      </c>
      <c r="B7" s="25" t="s">
        <v>103</v>
      </c>
    </row>
    <row r="8" spans="1:2" ht="45" x14ac:dyDescent="0.25">
      <c r="A8" s="68" t="s">
        <v>101</v>
      </c>
      <c r="B8" s="69" t="s">
        <v>104</v>
      </c>
    </row>
    <row r="9" spans="1:2" ht="45" x14ac:dyDescent="0.25">
      <c r="A9" s="24" t="s">
        <v>101</v>
      </c>
      <c r="B9" s="25" t="s">
        <v>105</v>
      </c>
    </row>
    <row r="10" spans="1:2" ht="45" x14ac:dyDescent="0.25">
      <c r="A10" s="68" t="s">
        <v>101</v>
      </c>
      <c r="B10" s="69" t="s">
        <v>106</v>
      </c>
    </row>
    <row r="11" spans="1:2" ht="45" x14ac:dyDescent="0.25">
      <c r="A11" s="24" t="s">
        <v>101</v>
      </c>
      <c r="B11" s="25" t="s">
        <v>107</v>
      </c>
    </row>
    <row r="12" spans="1:2" ht="45" x14ac:dyDescent="0.25">
      <c r="A12" s="68" t="s">
        <v>108</v>
      </c>
      <c r="B12" s="69" t="s">
        <v>109</v>
      </c>
    </row>
    <row r="13" spans="1:2" ht="45" x14ac:dyDescent="0.25">
      <c r="A13" s="24" t="s">
        <v>108</v>
      </c>
      <c r="B13" s="25" t="s">
        <v>110</v>
      </c>
    </row>
    <row r="14" spans="1:2" ht="30" x14ac:dyDescent="0.25">
      <c r="A14" s="68" t="s">
        <v>108</v>
      </c>
      <c r="B14" s="69" t="s">
        <v>111</v>
      </c>
    </row>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3C2C91-315C-4A82-99BB-3C9C31B9FAC6}">
  <dimension ref="A1:B45"/>
  <sheetViews>
    <sheetView workbookViewId="0">
      <selection activeCell="B25" sqref="B25"/>
    </sheetView>
  </sheetViews>
  <sheetFormatPr defaultRowHeight="14.4" x14ac:dyDescent="0.3"/>
  <cols>
    <col min="1" max="1" width="29.33203125" style="27" customWidth="1"/>
    <col min="2" max="2" width="37.5546875" style="27" customWidth="1"/>
    <col min="3" max="16384" width="8.88671875" style="27"/>
  </cols>
  <sheetData>
    <row r="1" spans="1:2" ht="15" x14ac:dyDescent="0.3">
      <c r="A1" s="52" t="s">
        <v>215</v>
      </c>
      <c r="B1" s="53" t="s">
        <v>216</v>
      </c>
    </row>
    <row r="2" spans="1:2" ht="45" x14ac:dyDescent="0.3">
      <c r="A2" s="45" t="s">
        <v>71</v>
      </c>
      <c r="B2" s="47" t="s">
        <v>103</v>
      </c>
    </row>
    <row r="3" spans="1:2" ht="45" x14ac:dyDescent="0.3">
      <c r="A3" s="45" t="s">
        <v>71</v>
      </c>
      <c r="B3" s="47" t="s">
        <v>106</v>
      </c>
    </row>
    <row r="4" spans="1:2" ht="45" x14ac:dyDescent="0.3">
      <c r="A4" s="46" t="s">
        <v>64</v>
      </c>
      <c r="B4" s="54" t="s">
        <v>103</v>
      </c>
    </row>
    <row r="5" spans="1:2" ht="45" x14ac:dyDescent="0.3">
      <c r="A5" s="46" t="s">
        <v>64</v>
      </c>
      <c r="B5" s="54" t="s">
        <v>104</v>
      </c>
    </row>
    <row r="6" spans="1:2" ht="45" x14ac:dyDescent="0.3">
      <c r="A6" s="46" t="s">
        <v>64</v>
      </c>
      <c r="B6" s="54" t="s">
        <v>107</v>
      </c>
    </row>
    <row r="7" spans="1:2" ht="45" x14ac:dyDescent="0.3">
      <c r="A7" s="45" t="s">
        <v>74</v>
      </c>
      <c r="B7" s="47" t="s">
        <v>107</v>
      </c>
    </row>
    <row r="8" spans="1:2" ht="45" x14ac:dyDescent="0.3">
      <c r="A8" s="46" t="s">
        <v>72</v>
      </c>
      <c r="B8" s="54" t="s">
        <v>106</v>
      </c>
    </row>
    <row r="9" spans="1:2" ht="45" x14ac:dyDescent="0.3">
      <c r="A9" s="46" t="s">
        <v>72</v>
      </c>
      <c r="B9" s="54" t="s">
        <v>107</v>
      </c>
    </row>
    <row r="10" spans="1:2" ht="45" x14ac:dyDescent="0.3">
      <c r="A10" s="46" t="s">
        <v>72</v>
      </c>
      <c r="B10" s="54" t="s">
        <v>110</v>
      </c>
    </row>
    <row r="11" spans="1:2" ht="30" x14ac:dyDescent="0.3">
      <c r="A11" s="45" t="s">
        <v>70</v>
      </c>
      <c r="B11" s="49" t="s">
        <v>111</v>
      </c>
    </row>
    <row r="12" spans="1:2" ht="45" x14ac:dyDescent="0.3">
      <c r="A12" s="46" t="s">
        <v>73</v>
      </c>
      <c r="B12" s="54" t="s">
        <v>107</v>
      </c>
    </row>
    <row r="13" spans="1:2" ht="60" x14ac:dyDescent="0.3">
      <c r="A13" s="45" t="s">
        <v>66</v>
      </c>
      <c r="B13" s="47" t="s">
        <v>100</v>
      </c>
    </row>
    <row r="14" spans="1:2" ht="45" x14ac:dyDescent="0.3">
      <c r="A14" s="45" t="s">
        <v>66</v>
      </c>
      <c r="B14" s="47" t="s">
        <v>103</v>
      </c>
    </row>
    <row r="15" spans="1:2" ht="45" x14ac:dyDescent="0.3">
      <c r="A15" s="45" t="s">
        <v>66</v>
      </c>
      <c r="B15" s="47" t="s">
        <v>110</v>
      </c>
    </row>
    <row r="16" spans="1:2" ht="45" x14ac:dyDescent="0.3">
      <c r="A16" s="46" t="s">
        <v>125</v>
      </c>
      <c r="B16" s="54" t="s">
        <v>107</v>
      </c>
    </row>
    <row r="17" spans="1:2" ht="45" x14ac:dyDescent="0.3">
      <c r="A17" s="45" t="s">
        <v>211</v>
      </c>
      <c r="B17" s="47" t="s">
        <v>105</v>
      </c>
    </row>
    <row r="18" spans="1:2" ht="45" x14ac:dyDescent="0.3">
      <c r="A18" s="45" t="s">
        <v>211</v>
      </c>
      <c r="B18" s="49" t="s">
        <v>106</v>
      </c>
    </row>
    <row r="19" spans="1:2" ht="45" x14ac:dyDescent="0.3">
      <c r="A19" s="45" t="s">
        <v>211</v>
      </c>
      <c r="B19" s="47" t="s">
        <v>107</v>
      </c>
    </row>
    <row r="20" spans="1:2" ht="45" x14ac:dyDescent="0.3">
      <c r="A20" s="46" t="s">
        <v>212</v>
      </c>
      <c r="B20" s="54" t="s">
        <v>104</v>
      </c>
    </row>
    <row r="21" spans="1:2" ht="45" x14ac:dyDescent="0.3">
      <c r="A21" s="46" t="s">
        <v>212</v>
      </c>
      <c r="B21" s="54" t="s">
        <v>107</v>
      </c>
    </row>
    <row r="22" spans="1:2" ht="45" x14ac:dyDescent="0.3">
      <c r="A22" s="45" t="s">
        <v>67</v>
      </c>
      <c r="B22" s="47" t="s">
        <v>107</v>
      </c>
    </row>
    <row r="23" spans="1:2" ht="45" x14ac:dyDescent="0.3">
      <c r="A23" s="45" t="s">
        <v>67</v>
      </c>
      <c r="B23" s="49" t="s">
        <v>109</v>
      </c>
    </row>
    <row r="24" spans="1:2" ht="30" x14ac:dyDescent="0.3">
      <c r="A24" s="46" t="s">
        <v>213</v>
      </c>
      <c r="B24" s="54" t="s">
        <v>111</v>
      </c>
    </row>
    <row r="25" spans="1:2" ht="45" x14ac:dyDescent="0.3">
      <c r="A25" s="45" t="s">
        <v>63</v>
      </c>
      <c r="B25" s="47" t="s">
        <v>104</v>
      </c>
    </row>
    <row r="26" spans="1:2" ht="45" x14ac:dyDescent="0.3">
      <c r="A26" s="45" t="s">
        <v>63</v>
      </c>
      <c r="B26" s="47" t="s">
        <v>107</v>
      </c>
    </row>
    <row r="27" spans="1:2" ht="45" x14ac:dyDescent="0.3">
      <c r="A27" s="46" t="s">
        <v>214</v>
      </c>
      <c r="B27" s="48" t="s">
        <v>104</v>
      </c>
    </row>
    <row r="28" spans="1:2" ht="75" x14ac:dyDescent="0.3">
      <c r="A28" s="45" t="s">
        <v>65</v>
      </c>
      <c r="B28" s="49" t="s">
        <v>97</v>
      </c>
    </row>
    <row r="29" spans="1:2" ht="60" x14ac:dyDescent="0.3">
      <c r="A29" s="45" t="s">
        <v>65</v>
      </c>
      <c r="B29" s="49" t="s">
        <v>102</v>
      </c>
    </row>
    <row r="30" spans="1:2" ht="45" x14ac:dyDescent="0.3">
      <c r="A30" s="45" t="s">
        <v>65</v>
      </c>
      <c r="B30" s="49" t="s">
        <v>104</v>
      </c>
    </row>
    <row r="31" spans="1:2" ht="45" x14ac:dyDescent="0.3">
      <c r="A31" s="45" t="s">
        <v>65</v>
      </c>
      <c r="B31" s="47" t="s">
        <v>107</v>
      </c>
    </row>
    <row r="32" spans="1:2" ht="45" x14ac:dyDescent="0.3">
      <c r="A32" s="46" t="s">
        <v>69</v>
      </c>
      <c r="B32" s="54" t="s">
        <v>104</v>
      </c>
    </row>
    <row r="33" spans="1:2" ht="45" x14ac:dyDescent="0.3">
      <c r="A33" s="46" t="s">
        <v>69</v>
      </c>
      <c r="B33" s="54" t="s">
        <v>106</v>
      </c>
    </row>
    <row r="34" spans="1:2" ht="45" x14ac:dyDescent="0.3">
      <c r="A34" s="46" t="s">
        <v>69</v>
      </c>
      <c r="B34" s="54" t="s">
        <v>107</v>
      </c>
    </row>
    <row r="35" spans="1:2" ht="75" x14ac:dyDescent="0.3">
      <c r="A35" s="45" t="s">
        <v>62</v>
      </c>
      <c r="B35" s="49" t="s">
        <v>97</v>
      </c>
    </row>
    <row r="36" spans="1:2" ht="60" x14ac:dyDescent="0.3">
      <c r="A36" s="45" t="s">
        <v>62</v>
      </c>
      <c r="B36" s="47" t="s">
        <v>98</v>
      </c>
    </row>
    <row r="37" spans="1:2" ht="45" x14ac:dyDescent="0.3">
      <c r="A37" s="45" t="s">
        <v>62</v>
      </c>
      <c r="B37" s="49" t="s">
        <v>99</v>
      </c>
    </row>
    <row r="38" spans="1:2" ht="60" x14ac:dyDescent="0.3">
      <c r="A38" s="45" t="s">
        <v>62</v>
      </c>
      <c r="B38" s="47" t="s">
        <v>100</v>
      </c>
    </row>
    <row r="39" spans="1:2" ht="45" x14ac:dyDescent="0.3">
      <c r="A39" s="45" t="s">
        <v>62</v>
      </c>
      <c r="B39" s="47" t="s">
        <v>103</v>
      </c>
    </row>
    <row r="40" spans="1:2" ht="45" x14ac:dyDescent="0.3">
      <c r="A40" s="45" t="s">
        <v>62</v>
      </c>
      <c r="B40" s="47" t="s">
        <v>105</v>
      </c>
    </row>
    <row r="41" spans="1:2" ht="45" x14ac:dyDescent="0.3">
      <c r="A41" s="45" t="s">
        <v>62</v>
      </c>
      <c r="B41" s="47" t="s">
        <v>110</v>
      </c>
    </row>
    <row r="42" spans="1:2" ht="75" x14ac:dyDescent="0.3">
      <c r="A42" s="46" t="s">
        <v>61</v>
      </c>
      <c r="B42" s="54" t="s">
        <v>97</v>
      </c>
    </row>
    <row r="43" spans="1:2" ht="60" x14ac:dyDescent="0.3">
      <c r="A43" s="46" t="s">
        <v>61</v>
      </c>
      <c r="B43" s="54" t="s">
        <v>100</v>
      </c>
    </row>
    <row r="44" spans="1:2" ht="60" x14ac:dyDescent="0.3">
      <c r="A44" s="45" t="s">
        <v>68</v>
      </c>
      <c r="B44" s="49" t="s">
        <v>102</v>
      </c>
    </row>
    <row r="45" spans="1:2" ht="45" x14ac:dyDescent="0.3">
      <c r="A45" s="50" t="s">
        <v>68</v>
      </c>
      <c r="B45" s="51" t="s">
        <v>103</v>
      </c>
    </row>
  </sheetData>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0A6F40-E268-445E-AA93-C8FA2BAEED90}">
  <sheetPr codeName="Sheet6"/>
  <dimension ref="A1:A30"/>
  <sheetViews>
    <sheetView topLeftCell="A10" workbookViewId="0">
      <selection activeCell="A2" sqref="A2:A30"/>
    </sheetView>
  </sheetViews>
  <sheetFormatPr defaultColWidth="42.77734375" defaultRowHeight="14.4" x14ac:dyDescent="0.3"/>
  <cols>
    <col min="1" max="1" width="50.6640625" style="27" customWidth="1"/>
    <col min="2" max="16384" width="42.77734375" style="27"/>
  </cols>
  <sheetData>
    <row r="1" spans="1:1" ht="15" x14ac:dyDescent="0.3">
      <c r="A1" s="70" t="s">
        <v>258</v>
      </c>
    </row>
    <row r="2" spans="1:1" ht="30" x14ac:dyDescent="0.3">
      <c r="A2" s="69" t="s">
        <v>259</v>
      </c>
    </row>
    <row r="3" spans="1:1" ht="15" x14ac:dyDescent="0.3">
      <c r="A3" s="25" t="s">
        <v>260</v>
      </c>
    </row>
    <row r="4" spans="1:1" ht="15" x14ac:dyDescent="0.3">
      <c r="A4" s="69" t="s">
        <v>261</v>
      </c>
    </row>
    <row r="5" spans="1:1" ht="15" x14ac:dyDescent="0.3">
      <c r="A5" s="25" t="s">
        <v>262</v>
      </c>
    </row>
    <row r="6" spans="1:1" ht="15" x14ac:dyDescent="0.3">
      <c r="A6" s="69" t="s">
        <v>263</v>
      </c>
    </row>
    <row r="7" spans="1:1" ht="15" x14ac:dyDescent="0.3">
      <c r="A7" s="25" t="s">
        <v>227</v>
      </c>
    </row>
    <row r="8" spans="1:1" ht="15" x14ac:dyDescent="0.3">
      <c r="A8" s="69" t="s">
        <v>264</v>
      </c>
    </row>
    <row r="9" spans="1:1" ht="30" x14ac:dyDescent="0.3">
      <c r="A9" s="25" t="s">
        <v>265</v>
      </c>
    </row>
    <row r="10" spans="1:1" ht="15" x14ac:dyDescent="0.3">
      <c r="A10" s="69" t="s">
        <v>266</v>
      </c>
    </row>
    <row r="11" spans="1:1" ht="15" x14ac:dyDescent="0.3">
      <c r="A11" s="25" t="s">
        <v>267</v>
      </c>
    </row>
    <row r="12" spans="1:1" ht="15" x14ac:dyDescent="0.3">
      <c r="A12" s="69" t="s">
        <v>268</v>
      </c>
    </row>
    <row r="13" spans="1:1" ht="15" x14ac:dyDescent="0.3">
      <c r="A13" s="25" t="s">
        <v>269</v>
      </c>
    </row>
    <row r="14" spans="1:1" ht="15" x14ac:dyDescent="0.3">
      <c r="A14" s="69" t="s">
        <v>270</v>
      </c>
    </row>
    <row r="15" spans="1:1" ht="15" x14ac:dyDescent="0.3">
      <c r="A15" s="25" t="s">
        <v>271</v>
      </c>
    </row>
    <row r="16" spans="1:1" ht="30" x14ac:dyDescent="0.3">
      <c r="A16" s="69" t="s">
        <v>272</v>
      </c>
    </row>
    <row r="17" spans="1:1" ht="15" x14ac:dyDescent="0.3">
      <c r="A17" s="25" t="s">
        <v>273</v>
      </c>
    </row>
    <row r="18" spans="1:1" ht="15" x14ac:dyDescent="0.3">
      <c r="A18" s="69" t="s">
        <v>274</v>
      </c>
    </row>
    <row r="19" spans="1:1" ht="15" x14ac:dyDescent="0.3">
      <c r="A19" s="25" t="s">
        <v>275</v>
      </c>
    </row>
    <row r="20" spans="1:1" ht="15" x14ac:dyDescent="0.3">
      <c r="A20" s="69" t="s">
        <v>276</v>
      </c>
    </row>
    <row r="21" spans="1:1" ht="15" x14ac:dyDescent="0.3">
      <c r="A21" s="25" t="s">
        <v>223</v>
      </c>
    </row>
    <row r="22" spans="1:1" ht="15" x14ac:dyDescent="0.3">
      <c r="A22" s="69" t="s">
        <v>277</v>
      </c>
    </row>
    <row r="23" spans="1:1" ht="15" x14ac:dyDescent="0.3">
      <c r="A23" s="25" t="s">
        <v>278</v>
      </c>
    </row>
    <row r="24" spans="1:1" ht="15.6" x14ac:dyDescent="0.3">
      <c r="A24" s="77" t="s">
        <v>279</v>
      </c>
    </row>
    <row r="25" spans="1:1" ht="15.6" x14ac:dyDescent="0.3">
      <c r="A25" s="78" t="s">
        <v>280</v>
      </c>
    </row>
    <row r="26" spans="1:1" ht="15.6" x14ac:dyDescent="0.3">
      <c r="A26" s="77" t="s">
        <v>228</v>
      </c>
    </row>
    <row r="27" spans="1:1" ht="15" x14ac:dyDescent="0.3">
      <c r="A27" s="25" t="s">
        <v>281</v>
      </c>
    </row>
    <row r="28" spans="1:1" ht="15" x14ac:dyDescent="0.3">
      <c r="A28" s="69" t="s">
        <v>282</v>
      </c>
    </row>
    <row r="29" spans="1:1" ht="15" x14ac:dyDescent="0.3">
      <c r="A29" s="25" t="s">
        <v>283</v>
      </c>
    </row>
    <row r="30" spans="1:1" ht="30" x14ac:dyDescent="0.3">
      <c r="A30" s="69" t="s">
        <v>284</v>
      </c>
    </row>
  </sheetData>
  <conditionalFormatting sqref="A2:A28">
    <cfRule type="duplicateValues" dxfId="4" priority="2"/>
  </conditionalFormatting>
  <conditionalFormatting sqref="A1">
    <cfRule type="duplicateValues" dxfId="3" priority="1"/>
  </conditionalFormatting>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Matriz por procesos- ANM 2025</vt:lpstr>
      <vt:lpstr>Definición de variables</vt:lpstr>
      <vt:lpstr>Procesos ANM 2025</vt:lpstr>
      <vt:lpstr>Objetivos - ANM</vt:lpstr>
      <vt:lpstr>Objetivos por proceso</vt:lpstr>
      <vt:lpstr>Grupos  Responsables - ANM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 Ballesteros</dc:creator>
  <cp:lastModifiedBy>Laura Ballesteros</cp:lastModifiedBy>
  <dcterms:created xsi:type="dcterms:W3CDTF">2025-06-11T13:52:04Z</dcterms:created>
  <dcterms:modified xsi:type="dcterms:W3CDTF">2025-11-14T21:49:18Z</dcterms:modified>
</cp:coreProperties>
</file>